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rv17.dokenpo.local\事業課\保険組合だより／ホームページ関係／調理講習会\ホームページ関係\令和03年度\令和3年4月\佐藤　→　東海林さん\"/>
    </mc:Choice>
  </mc:AlternateContent>
  <xr:revisionPtr revIDLastSave="0" documentId="13_ncr:1_{E122A53F-7923-440C-825E-D2301C2BDF07}" xr6:coauthVersionLast="46" xr6:coauthVersionMax="46" xr10:uidLastSave="{00000000-0000-0000-0000-000000000000}"/>
  <bookViews>
    <workbookView xWindow="-120" yWindow="-120" windowWidth="29040" windowHeight="14415" tabRatio="900" firstSheet="14" activeTab="14" xr2:uid="{00000000-000D-0000-FFFF-FFFF00000000}"/>
  </bookViews>
  <sheets>
    <sheet name="951_A1003_2019020416005348" sheetId="14" state="hidden" r:id="rId1"/>
    <sheet name="回収状況一覧【使い方】" sheetId="2" state="hidden" r:id="rId2"/>
    <sheet name="28受診分" sheetId="1" state="hidden" r:id="rId3"/>
    <sheet name="29受診分" sheetId="8" state="hidden" r:id="rId4"/>
    <sheet name="30受診分" sheetId="9" state="hidden" r:id="rId5"/>
    <sheet name="31受診分" sheetId="13" state="hidden" r:id="rId6"/>
    <sheet name="個人" sheetId="6" state="hidden" r:id="rId7"/>
    <sheet name="病院" sheetId="15" state="hidden" r:id="rId8"/>
    <sheet name="事業主" sheetId="5" state="hidden" r:id="rId9"/>
    <sheet name="回収依頼" sheetId="7" state="hidden" r:id="rId10"/>
    <sheet name="個人_31" sheetId="10" state="hidden" r:id="rId11"/>
    <sheet name="事業主_31" sheetId="11" state="hidden" r:id="rId12"/>
    <sheet name="回収依頼_31" sheetId="12" state="hidden" r:id="rId13"/>
    <sheet name="病院_31" sheetId="16" state="hidden" r:id="rId14"/>
    <sheet name="事業所" sheetId="21" r:id="rId15"/>
  </sheets>
  <definedNames>
    <definedName name="_xlnm._FilterDatabase" localSheetId="2" hidden="1">'28受診分'!$B$2:$P$105</definedName>
    <definedName name="_xlnm._FilterDatabase" localSheetId="3" hidden="1">'29受診分'!$B$2:$T$52</definedName>
    <definedName name="_xlnm._FilterDatabase" localSheetId="4" hidden="1">'30受診分'!$A$2:$T$2</definedName>
    <definedName name="_xlnm._FilterDatabase" localSheetId="5" hidden="1">'31受診分'!$A$2:$S$2</definedName>
    <definedName name="_xlnm._FilterDatabase" localSheetId="0" hidden="1">'951_A1003_2019020416005348'!$A$1:$K$3667</definedName>
    <definedName name="_xlnm.Print_Area" localSheetId="2">'28受診分'!$B$2:$O$500</definedName>
    <definedName name="_xlnm.Print_Area" localSheetId="3">'29受診分'!$A$2:$M$1048574</definedName>
    <definedName name="_xlnm.Print_Area" localSheetId="4">'30受診分'!$B$2:$N$1048276</definedName>
    <definedName name="_xlnm.Print_Area" localSheetId="5">'31受診分'!$B$2:$N$1048279</definedName>
    <definedName name="_xlnm.Print_Area" localSheetId="9">回収依頼!$A$1:$X$58</definedName>
    <definedName name="_xlnm.Print_Area" localSheetId="12">回収依頼_31!$A$1:$X$58</definedName>
    <definedName name="_xlnm.Print_Area" localSheetId="6">個人!$A$1:$X$55</definedName>
    <definedName name="_xlnm.Print_Area" localSheetId="10">個人_31!$A$1:$X$55</definedName>
    <definedName name="_xlnm.Print_Area" localSheetId="8">事業主!$A$1:$X$55</definedName>
    <definedName name="_xlnm.Print_Area" localSheetId="11">事業主_31!$A$1:$X$55</definedName>
    <definedName name="_xlnm.Print_Area" localSheetId="14">事業所!$B$1:$AF$69</definedName>
    <definedName name="_xlnm.Print_Area" localSheetId="7">病院!$A$1:$X$58</definedName>
    <definedName name="_xlnm.Print_Area" localSheetId="13">病院_31!$A$1:$X$58</definedName>
    <definedName name="_xlnm.Print_Titles" localSheetId="2">'28受診分'!$2:$2</definedName>
    <definedName name="_xlnm.Print_Titles" localSheetId="3">'29受診分'!$2:$2</definedName>
    <definedName name="_xlnm.Print_Titles" localSheetId="4">'30受診分'!$2:$2</definedName>
    <definedName name="_xlnm.Print_Titles" localSheetId="5">'31受診分'!$2:$2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21" l="1"/>
  <c r="H25" i="16" l="1"/>
  <c r="F16" i="16"/>
  <c r="F13" i="16"/>
  <c r="F10" i="16"/>
  <c r="R7" i="16"/>
  <c r="L7" i="16"/>
  <c r="AA6" i="16"/>
  <c r="AA4" i="16" s="1"/>
  <c r="Z6" i="16"/>
  <c r="Z4" i="16" s="1"/>
  <c r="N22" i="16" s="1"/>
  <c r="W30" i="16"/>
  <c r="F30" i="16"/>
  <c r="X22" i="16"/>
  <c r="H22" i="16" l="1"/>
  <c r="K22" i="16"/>
  <c r="W30" i="15" l="1"/>
  <c r="F30" i="15"/>
  <c r="H25" i="15"/>
  <c r="X22" i="15"/>
  <c r="F16" i="15"/>
  <c r="F13" i="15"/>
  <c r="F10" i="15"/>
  <c r="R7" i="15"/>
  <c r="L7" i="15"/>
  <c r="AA6" i="15"/>
  <c r="AA4" i="15" s="1"/>
  <c r="Z6" i="15"/>
  <c r="Z4" i="15" s="1"/>
  <c r="N22" i="15" s="1"/>
  <c r="H22" i="15" l="1"/>
  <c r="K22" i="15"/>
  <c r="L7" i="11" l="1"/>
  <c r="N40" i="11" s="1"/>
  <c r="P40" i="11" l="1"/>
  <c r="M42" i="11"/>
  <c r="M45" i="11"/>
  <c r="M47" i="11"/>
  <c r="L7" i="5"/>
  <c r="M47" i="5" l="1"/>
  <c r="M45" i="5"/>
  <c r="M42" i="5"/>
  <c r="P40" i="5"/>
  <c r="N40" i="5"/>
  <c r="S31" i="12"/>
  <c r="F22" i="12"/>
  <c r="F13" i="12"/>
  <c r="F10" i="12"/>
  <c r="R7" i="12"/>
  <c r="L7" i="12"/>
  <c r="AA6" i="12"/>
  <c r="AA4" i="12" s="1"/>
  <c r="Z6" i="12"/>
  <c r="H28" i="11"/>
  <c r="F19" i="11"/>
  <c r="F13" i="11"/>
  <c r="F10" i="11"/>
  <c r="R7" i="11"/>
  <c r="AA6" i="11"/>
  <c r="Z6" i="11"/>
  <c r="H28" i="10"/>
  <c r="F19" i="10"/>
  <c r="F13" i="10"/>
  <c r="F10" i="10"/>
  <c r="M47" i="10" s="1"/>
  <c r="R7" i="10"/>
  <c r="L7" i="10"/>
  <c r="AA6" i="10"/>
  <c r="Z6" i="10"/>
  <c r="Z4" i="10" s="1"/>
  <c r="W39" i="12"/>
  <c r="F39" i="12"/>
  <c r="X28" i="12"/>
  <c r="P28" i="12"/>
  <c r="X19" i="12"/>
  <c r="S19" i="12"/>
  <c r="M50" i="12"/>
  <c r="Z4" i="12"/>
  <c r="W36" i="11"/>
  <c r="F36" i="11"/>
  <c r="X25" i="11"/>
  <c r="X16" i="11"/>
  <c r="S16" i="11"/>
  <c r="AA4" i="11"/>
  <c r="P32" i="11" s="1"/>
  <c r="Z4" i="11"/>
  <c r="N25" i="11" s="1"/>
  <c r="W36" i="10"/>
  <c r="F36" i="10"/>
  <c r="X25" i="10"/>
  <c r="X16" i="10"/>
  <c r="S16" i="10"/>
  <c r="AA4" i="10"/>
  <c r="F13" i="5"/>
  <c r="F10" i="5"/>
  <c r="R7" i="5"/>
  <c r="H28" i="5"/>
  <c r="F19" i="5"/>
  <c r="AA6" i="5"/>
  <c r="Z6" i="5"/>
  <c r="Z4" i="5" s="1"/>
  <c r="N25" i="5" s="1"/>
  <c r="AA4" i="5"/>
  <c r="P32" i="5" s="1"/>
  <c r="P35" i="12" l="1"/>
  <c r="L35" i="12"/>
  <c r="L31" i="12"/>
  <c r="H31" i="12"/>
  <c r="N25" i="10"/>
  <c r="H25" i="10"/>
  <c r="P32" i="10"/>
  <c r="L32" i="10"/>
  <c r="H25" i="11"/>
  <c r="L32" i="11"/>
  <c r="H25" i="5"/>
  <c r="K25" i="5"/>
  <c r="L32" i="5"/>
  <c r="N32" i="5"/>
  <c r="K25" i="10"/>
  <c r="N32" i="10"/>
  <c r="K25" i="11"/>
  <c r="N32" i="11"/>
  <c r="J31" i="12"/>
  <c r="N35" i="12"/>
  <c r="S31" i="7"/>
  <c r="F22" i="7"/>
  <c r="F13" i="7"/>
  <c r="F10" i="7"/>
  <c r="R7" i="7"/>
  <c r="L7" i="7"/>
  <c r="AA6" i="7"/>
  <c r="Z6" i="7"/>
  <c r="AA4" i="7"/>
  <c r="L31" i="7" s="1"/>
  <c r="Z4" i="7"/>
  <c r="P35" i="7" s="1"/>
  <c r="AA6" i="6"/>
  <c r="AA4" i="6" s="1"/>
  <c r="H28" i="6"/>
  <c r="F19" i="6"/>
  <c r="F13" i="6"/>
  <c r="F10" i="6"/>
  <c r="R7" i="6"/>
  <c r="L7" i="6"/>
  <c r="Z6" i="6"/>
  <c r="Z4" i="6" s="1"/>
  <c r="N25" i="6" s="1"/>
  <c r="H31" i="7" l="1"/>
  <c r="J31" i="7"/>
  <c r="L35" i="7"/>
  <c r="N35" i="7"/>
  <c r="P32" i="6"/>
  <c r="N32" i="6"/>
  <c r="L32" i="6"/>
  <c r="H25" i="6"/>
  <c r="K25" i="6"/>
  <c r="M50" i="7" l="1"/>
  <c r="W39" i="7"/>
  <c r="F39" i="7"/>
  <c r="X28" i="7"/>
  <c r="P28" i="7"/>
  <c r="X19" i="7"/>
  <c r="S19" i="7"/>
  <c r="M47" i="6" l="1"/>
  <c r="S16" i="6"/>
  <c r="X16" i="6"/>
  <c r="X25" i="6"/>
  <c r="F36" i="6"/>
  <c r="W36" i="6"/>
  <c r="S16" i="5"/>
  <c r="X16" i="5"/>
  <c r="X25" i="5"/>
  <c r="F36" i="5"/>
  <c r="W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CM995116</author>
    <author>CM99510F</author>
  </authors>
  <commentList>
    <comment ref="J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B～J：渡邊さん</t>
        </r>
      </text>
    </comment>
    <comment ref="K2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K～M：渡邊さん / 瀧澤係長</t>
        </r>
      </text>
    </comment>
    <comment ref="O2" authorId="1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Ｏ以降：石丸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9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5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8" authorId="0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Q28" authorId="0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「10　その他」を
選択した時のみ
入力してください。</t>
        </r>
      </text>
    </comment>
    <comment ref="J33" authorId="0" shapeId="0" xr:uid="{00000000-0006-0000-0C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7" authorId="0" shapeId="0" xr:uid="{00000000-0006-0000-0C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9" authorId="0" shapeId="0" xr:uid="{00000000-0006-0000-0C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8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0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CM995116</author>
    <author>CM99510F</author>
  </authors>
  <commentList>
    <comment ref="J2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B～J：渡邊さん</t>
        </r>
      </text>
    </comment>
    <comment ref="K2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K～M：渡邊さん / 瀧澤係長</t>
        </r>
      </text>
    </comment>
    <comment ref="O2" authorId="1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Ｏ以降：石丸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CM995116</author>
    <author>CM99510F</author>
  </authors>
  <commentList>
    <comment ref="J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B～J：渡邊さん</t>
        </r>
      </text>
    </comment>
    <comment ref="K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K～M：渡邊さん / 瀧澤係長</t>
        </r>
      </text>
    </comment>
    <comment ref="O2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Ｏ以降：石丸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2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0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4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6" authorId="0" shapeId="0" xr:uid="{00000000-0006-0000-0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8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0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0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4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6" authorId="0" shapeId="0" xr:uid="{00000000-0006-0000-0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9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5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8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Q28" authorId="0" shapeId="0" xr:uid="{00000000-0006-0000-0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「10　その他」を
選択した時のみ
入力してください。</t>
        </r>
      </text>
    </comment>
    <comment ref="J33" authorId="0" shapeId="0" xr:uid="{00000000-0006-0000-09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7" authorId="0" shapeId="0" xr:uid="{00000000-0006-0000-09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9" authorId="0" shapeId="0" xr:uid="{00000000-0006-0000-09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2" authorId="0" shapeId="0" xr:uid="{00000000-0006-0000-0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0" authorId="0" shapeId="0" xr:uid="{00000000-0006-0000-0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4" authorId="0" shapeId="0" xr:uid="{00000000-0006-0000-0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6" authorId="0" shapeId="0" xr:uid="{00000000-0006-0000-0A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全国土木建築保険組合</author>
  </authors>
  <commentList>
    <comment ref="R1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22" authorId="0" shapeId="0" xr:uid="{00000000-0006-0000-0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30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F34" authorId="0" shapeId="0" xr:uid="{00000000-0006-0000-0B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36" authorId="0" shapeId="0" xr:uid="{00000000-0006-0000-0B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「２　その他」を
選択した時のみ
入力してください。</t>
        </r>
      </text>
    </comment>
  </commentList>
</comments>
</file>

<file path=xl/sharedStrings.xml><?xml version="1.0" encoding="utf-8"?>
<sst xmlns="http://schemas.openxmlformats.org/spreadsheetml/2006/main" count="23767" uniqueCount="17914">
  <si>
    <t>記号</t>
    <rPh sb="0" eb="2">
      <t>キゴウ</t>
    </rPh>
    <phoneticPr fontId="5"/>
  </si>
  <si>
    <t>番号</t>
    <rPh sb="0" eb="2">
      <t>バンゴウ</t>
    </rPh>
    <phoneticPr fontId="5"/>
  </si>
  <si>
    <t>受診者氏名</t>
    <rPh sb="0" eb="3">
      <t>ジュシンシャ</t>
    </rPh>
    <rPh sb="3" eb="5">
      <t>シメイ</t>
    </rPh>
    <phoneticPr fontId="5"/>
  </si>
  <si>
    <t>回収決議日</t>
    <rPh sb="0" eb="2">
      <t>カイシュウ</t>
    </rPh>
    <rPh sb="2" eb="4">
      <t>ケツギ</t>
    </rPh>
    <rPh sb="4" eb="5">
      <t>ビ</t>
    </rPh>
    <phoneticPr fontId="5"/>
  </si>
  <si>
    <t>回収日</t>
    <rPh sb="0" eb="2">
      <t>カイシュウ</t>
    </rPh>
    <rPh sb="2" eb="3">
      <t>ビ</t>
    </rPh>
    <phoneticPr fontId="5"/>
  </si>
  <si>
    <t>受診日
（特定健診）</t>
    <rPh sb="0" eb="3">
      <t>ジュシンビ</t>
    </rPh>
    <rPh sb="5" eb="7">
      <t>トクテイ</t>
    </rPh>
    <rPh sb="7" eb="9">
      <t>ケンシン</t>
    </rPh>
    <phoneticPr fontId="5"/>
  </si>
  <si>
    <t>受診日
（重複分）</t>
    <rPh sb="0" eb="3">
      <t>ジュシンビ</t>
    </rPh>
    <rPh sb="5" eb="7">
      <t>ジュウフク</t>
    </rPh>
    <rPh sb="7" eb="8">
      <t>ブン</t>
    </rPh>
    <phoneticPr fontId="5"/>
  </si>
  <si>
    <t>申出書
送付日</t>
    <rPh sb="0" eb="3">
      <t>モウシデショ</t>
    </rPh>
    <rPh sb="4" eb="6">
      <t>ソウフ</t>
    </rPh>
    <rPh sb="6" eb="7">
      <t>ビ</t>
    </rPh>
    <phoneticPr fontId="5"/>
  </si>
  <si>
    <t>医療機関名
（特定健診）</t>
    <rPh sb="0" eb="2">
      <t>イリョウ</t>
    </rPh>
    <rPh sb="2" eb="4">
      <t>キカン</t>
    </rPh>
    <rPh sb="4" eb="5">
      <t>メイ</t>
    </rPh>
    <rPh sb="7" eb="9">
      <t>トクテイ</t>
    </rPh>
    <rPh sb="9" eb="11">
      <t>ケンシン</t>
    </rPh>
    <phoneticPr fontId="5"/>
  </si>
  <si>
    <t>医療機関名
（重複分）</t>
    <rPh sb="0" eb="2">
      <t>イリョウ</t>
    </rPh>
    <rPh sb="2" eb="4">
      <t>キカン</t>
    </rPh>
    <rPh sb="4" eb="5">
      <t>メイ</t>
    </rPh>
    <rPh sb="7" eb="9">
      <t>ジュウフク</t>
    </rPh>
    <rPh sb="9" eb="10">
      <t>ブン</t>
    </rPh>
    <phoneticPr fontId="5"/>
  </si>
  <si>
    <t>申出書
送付先</t>
    <rPh sb="0" eb="3">
      <t>モウシデショ</t>
    </rPh>
    <rPh sb="4" eb="6">
      <t>ソウフ</t>
    </rPh>
    <rPh sb="6" eb="7">
      <t>サキ</t>
    </rPh>
    <phoneticPr fontId="5"/>
  </si>
  <si>
    <t>71-0015</t>
    <phoneticPr fontId="5"/>
  </si>
  <si>
    <t>森　洋子</t>
    <phoneticPr fontId="5"/>
  </si>
  <si>
    <t>小糸医院</t>
    <rPh sb="0" eb="2">
      <t>コイト</t>
    </rPh>
    <rPh sb="2" eb="4">
      <t>イイン</t>
    </rPh>
    <phoneticPr fontId="5"/>
  </si>
  <si>
    <t>関健センター</t>
    <rPh sb="0" eb="1">
      <t>カン</t>
    </rPh>
    <rPh sb="1" eb="2">
      <t>ケン</t>
    </rPh>
    <phoneticPr fontId="5"/>
  </si>
  <si>
    <t>㈱フソウ</t>
    <phoneticPr fontId="5"/>
  </si>
  <si>
    <t>71-0336</t>
    <phoneticPr fontId="5"/>
  </si>
  <si>
    <t>則行　庸子</t>
    <phoneticPr fontId="5"/>
  </si>
  <si>
    <t>川久保病院</t>
    <rPh sb="0" eb="3">
      <t>カワクボ</t>
    </rPh>
    <rPh sb="3" eb="5">
      <t>ビョウイン</t>
    </rPh>
    <phoneticPr fontId="5"/>
  </si>
  <si>
    <t>厚中</t>
    <rPh sb="0" eb="1">
      <t>コウ</t>
    </rPh>
    <rPh sb="1" eb="2">
      <t>チュウ</t>
    </rPh>
    <phoneticPr fontId="5"/>
  </si>
  <si>
    <t>三井住友建設㈱</t>
    <rPh sb="0" eb="2">
      <t>ミツイ</t>
    </rPh>
    <rPh sb="2" eb="4">
      <t>スミトモ</t>
    </rPh>
    <rPh sb="4" eb="6">
      <t>ケンセツ</t>
    </rPh>
    <phoneticPr fontId="5"/>
  </si>
  <si>
    <t>71-2720</t>
    <phoneticPr fontId="5"/>
  </si>
  <si>
    <t>前外間　百合子</t>
    <phoneticPr fontId="5"/>
  </si>
  <si>
    <t>沖縄県健康づくり財団附属診療所</t>
    <rPh sb="0" eb="3">
      <t>オキナワケン</t>
    </rPh>
    <rPh sb="3" eb="5">
      <t>ケンコウ</t>
    </rPh>
    <rPh sb="8" eb="10">
      <t>ザイダン</t>
    </rPh>
    <rPh sb="10" eb="12">
      <t>フゾク</t>
    </rPh>
    <rPh sb="12" eb="15">
      <t>シンリョウジョ</t>
    </rPh>
    <phoneticPr fontId="5"/>
  </si>
  <si>
    <t>ハートライフ病院</t>
    <rPh sb="6" eb="8">
      <t>ビョウイン</t>
    </rPh>
    <phoneticPr fontId="5"/>
  </si>
  <si>
    <t>㈱福田組</t>
    <rPh sb="1" eb="4">
      <t>フクダグミ</t>
    </rPh>
    <phoneticPr fontId="5"/>
  </si>
  <si>
    <t>71-0311</t>
    <phoneticPr fontId="5"/>
  </si>
  <si>
    <t>三原　正子</t>
    <phoneticPr fontId="5"/>
  </si>
  <si>
    <t>しらいし内科</t>
    <rPh sb="4" eb="6">
      <t>ナイカ</t>
    </rPh>
    <phoneticPr fontId="5"/>
  </si>
  <si>
    <t>日本健康増進財団</t>
    <rPh sb="0" eb="2">
      <t>ニホン</t>
    </rPh>
    <rPh sb="2" eb="4">
      <t>ケンコウ</t>
    </rPh>
    <rPh sb="4" eb="6">
      <t>ゾウシン</t>
    </rPh>
    <rPh sb="6" eb="8">
      <t>ザイダン</t>
    </rPh>
    <phoneticPr fontId="5"/>
  </si>
  <si>
    <t>自宅</t>
    <rPh sb="0" eb="2">
      <t>ジタク</t>
    </rPh>
    <phoneticPr fontId="5"/>
  </si>
  <si>
    <t>71-4213</t>
    <phoneticPr fontId="5"/>
  </si>
  <si>
    <t>新光建設㈱</t>
    <phoneticPr fontId="5"/>
  </si>
  <si>
    <t>佐々木　光子</t>
    <phoneticPr fontId="5"/>
  </si>
  <si>
    <t>（公財）岩手県予防医学協会付属第一診療所</t>
    <phoneticPr fontId="5"/>
  </si>
  <si>
    <t>泉　利治</t>
    <phoneticPr fontId="5"/>
  </si>
  <si>
    <t>71-5446</t>
    <phoneticPr fontId="5"/>
  </si>
  <si>
    <t>いよべクリニック</t>
    <phoneticPr fontId="5"/>
  </si>
  <si>
    <t>金沢西病院</t>
    <rPh sb="0" eb="2">
      <t>カナザワ</t>
    </rPh>
    <rPh sb="2" eb="3">
      <t>ニシ</t>
    </rPh>
    <rPh sb="3" eb="5">
      <t>ビョウイン</t>
    </rPh>
    <phoneticPr fontId="5"/>
  </si>
  <si>
    <t>㈱豊蔵組</t>
    <phoneticPr fontId="5"/>
  </si>
  <si>
    <t>71-8457</t>
    <phoneticPr fontId="5"/>
  </si>
  <si>
    <t>坂東　洋子</t>
    <phoneticPr fontId="5"/>
  </si>
  <si>
    <t>林内科医院</t>
    <phoneticPr fontId="5"/>
  </si>
  <si>
    <t>吉野川ヒューム工業株式会社</t>
    <phoneticPr fontId="5"/>
  </si>
  <si>
    <t>71-8991</t>
    <phoneticPr fontId="5"/>
  </si>
  <si>
    <t>石野　とよ子</t>
    <phoneticPr fontId="5"/>
  </si>
  <si>
    <t>とくだクリニック</t>
    <phoneticPr fontId="5"/>
  </si>
  <si>
    <t>西日本高速道路メンテナンス九州株式会社</t>
    <phoneticPr fontId="5"/>
  </si>
  <si>
    <t>霧島杉安病院</t>
    <rPh sb="0" eb="2">
      <t>キリシマ</t>
    </rPh>
    <rPh sb="2" eb="3">
      <t>スギ</t>
    </rPh>
    <rPh sb="3" eb="4">
      <t>ヤス</t>
    </rPh>
    <rPh sb="4" eb="6">
      <t>ビョウイン</t>
    </rPh>
    <phoneticPr fontId="5"/>
  </si>
  <si>
    <t>71-9145</t>
    <phoneticPr fontId="5"/>
  </si>
  <si>
    <t>山田　竹敏</t>
    <phoneticPr fontId="5"/>
  </si>
  <si>
    <t>㈱佐電工</t>
    <phoneticPr fontId="5"/>
  </si>
  <si>
    <t>医療法人高柳内科</t>
    <phoneticPr fontId="5"/>
  </si>
  <si>
    <t>柳内　佳枝子</t>
    <phoneticPr fontId="5"/>
  </si>
  <si>
    <t>71-0094</t>
    <phoneticPr fontId="5"/>
  </si>
  <si>
    <t>畑岡内科クリニック</t>
    <phoneticPr fontId="5"/>
  </si>
  <si>
    <t>鹿島建物総合管理㈱</t>
    <phoneticPr fontId="5"/>
  </si>
  <si>
    <t>71-0350</t>
    <phoneticPr fontId="5"/>
  </si>
  <si>
    <t>加藤　洋子</t>
    <phoneticPr fontId="5"/>
  </si>
  <si>
    <t>宮城厚生協会坂総合病院</t>
    <phoneticPr fontId="5"/>
  </si>
  <si>
    <t>㈱ミルックス</t>
    <phoneticPr fontId="5"/>
  </si>
  <si>
    <t>上岡　とし子</t>
    <phoneticPr fontId="5"/>
  </si>
  <si>
    <t>71-7519</t>
    <phoneticPr fontId="5"/>
  </si>
  <si>
    <t>茨城県総合健診協会</t>
    <phoneticPr fontId="5"/>
  </si>
  <si>
    <t>村本建設㈱</t>
    <phoneticPr fontId="5"/>
  </si>
  <si>
    <t>中沢　靖子</t>
    <phoneticPr fontId="5"/>
  </si>
  <si>
    <t>71-0460</t>
    <phoneticPr fontId="5"/>
  </si>
  <si>
    <t>医療法人和田内科</t>
    <phoneticPr fontId="5"/>
  </si>
  <si>
    <t>ケーアンドイー㈱</t>
    <phoneticPr fontId="5"/>
  </si>
  <si>
    <t>アクティ</t>
    <phoneticPr fontId="5"/>
  </si>
  <si>
    <t>髙橋　弘子</t>
    <phoneticPr fontId="5"/>
  </si>
  <si>
    <t>返還金額</t>
    <rPh sb="0" eb="2">
      <t>ヘンカン</t>
    </rPh>
    <rPh sb="2" eb="4">
      <t>キンガク</t>
    </rPh>
    <phoneticPr fontId="5"/>
  </si>
  <si>
    <t>ないとうクリニック</t>
    <phoneticPr fontId="5"/>
  </si>
  <si>
    <t>71-0363</t>
    <phoneticPr fontId="5"/>
  </si>
  <si>
    <t>大成建設㈱</t>
    <phoneticPr fontId="5"/>
  </si>
  <si>
    <t>71-6181</t>
    <phoneticPr fontId="5"/>
  </si>
  <si>
    <t>西坂　美由紀</t>
    <phoneticPr fontId="5"/>
  </si>
  <si>
    <t>彩の国東大宮メディカルセンター</t>
    <phoneticPr fontId="5"/>
  </si>
  <si>
    <t>三和建設㈱</t>
    <phoneticPr fontId="5"/>
  </si>
  <si>
    <t>71-6729</t>
    <phoneticPr fontId="5"/>
  </si>
  <si>
    <t>松本　智晶</t>
    <phoneticPr fontId="5"/>
  </si>
  <si>
    <t>医療法人財団康生会武田医院</t>
    <phoneticPr fontId="5"/>
  </si>
  <si>
    <t>暁新日本建設㈱</t>
    <phoneticPr fontId="5"/>
  </si>
  <si>
    <t>伊藤　美智枝</t>
    <phoneticPr fontId="5"/>
  </si>
  <si>
    <t>71-0682</t>
    <phoneticPr fontId="5"/>
  </si>
  <si>
    <t>財団法人福島県保健衛生協会</t>
    <phoneticPr fontId="5"/>
  </si>
  <si>
    <t>北新建設㈱</t>
    <phoneticPr fontId="5"/>
  </si>
  <si>
    <t>71-5831</t>
    <phoneticPr fontId="5"/>
  </si>
  <si>
    <t>大橋　陽子</t>
    <phoneticPr fontId="5"/>
  </si>
  <si>
    <t>岩田循環器クリニック</t>
    <phoneticPr fontId="5"/>
  </si>
  <si>
    <t>名工建設株式会社</t>
    <phoneticPr fontId="5"/>
  </si>
  <si>
    <t>中健センター</t>
    <rPh sb="0" eb="1">
      <t>チュウ</t>
    </rPh>
    <rPh sb="1" eb="2">
      <t>ケン</t>
    </rPh>
    <phoneticPr fontId="5"/>
  </si>
  <si>
    <t>71-7540</t>
    <phoneticPr fontId="5"/>
  </si>
  <si>
    <t>新江　惠子</t>
    <phoneticPr fontId="5"/>
  </si>
  <si>
    <t>鹿島診療所</t>
    <phoneticPr fontId="5"/>
  </si>
  <si>
    <t>㈱森本組</t>
    <phoneticPr fontId="5"/>
  </si>
  <si>
    <t>71-0152</t>
    <phoneticPr fontId="5"/>
  </si>
  <si>
    <t>五味　祐子</t>
    <phoneticPr fontId="5"/>
  </si>
  <si>
    <t>香川内科小児科医院</t>
    <phoneticPr fontId="5"/>
  </si>
  <si>
    <t>板橋中央総合病院</t>
    <rPh sb="0" eb="2">
      <t>イタバシ</t>
    </rPh>
    <rPh sb="2" eb="4">
      <t>チュウオウ</t>
    </rPh>
    <rPh sb="4" eb="6">
      <t>ソウゴウ</t>
    </rPh>
    <rPh sb="6" eb="8">
      <t>ビョウイン</t>
    </rPh>
    <phoneticPr fontId="5"/>
  </si>
  <si>
    <t>71-0094</t>
    <phoneticPr fontId="5"/>
  </si>
  <si>
    <t>71-0434</t>
    <phoneticPr fontId="5"/>
  </si>
  <si>
    <t>菅野　幸</t>
    <phoneticPr fontId="5"/>
  </si>
  <si>
    <t>大森　とし子</t>
    <phoneticPr fontId="5"/>
  </si>
  <si>
    <t>宮城県塩釜医師会臨床検査センター</t>
    <phoneticPr fontId="5"/>
  </si>
  <si>
    <t>道北勤医協ながやま医院</t>
    <phoneticPr fontId="5"/>
  </si>
  <si>
    <t>北海道循環器病院</t>
    <rPh sb="0" eb="3">
      <t>ホッカイドウ</t>
    </rPh>
    <rPh sb="3" eb="6">
      <t>ジュンカンキ</t>
    </rPh>
    <rPh sb="6" eb="8">
      <t>ビョウイン</t>
    </rPh>
    <phoneticPr fontId="5"/>
  </si>
  <si>
    <t>71-0336</t>
    <phoneticPr fontId="5"/>
  </si>
  <si>
    <t>71-5900</t>
    <phoneticPr fontId="5"/>
  </si>
  <si>
    <t>岩本　浩子</t>
    <phoneticPr fontId="5"/>
  </si>
  <si>
    <t>横尾　民子</t>
    <phoneticPr fontId="5"/>
  </si>
  <si>
    <t>納谷　惠子</t>
    <phoneticPr fontId="5"/>
  </si>
  <si>
    <t>小磯診療所</t>
    <phoneticPr fontId="5"/>
  </si>
  <si>
    <t>田路クリニック</t>
    <phoneticPr fontId="5"/>
  </si>
  <si>
    <t>美浜クリニック</t>
    <phoneticPr fontId="5"/>
  </si>
  <si>
    <t>㈱大林組</t>
    <phoneticPr fontId="5"/>
  </si>
  <si>
    <t>三井住友建設㈱</t>
    <phoneticPr fontId="5"/>
  </si>
  <si>
    <t>㈱淺沼組</t>
    <phoneticPr fontId="5"/>
  </si>
  <si>
    <t>71-0311</t>
    <phoneticPr fontId="5"/>
  </si>
  <si>
    <t>71-0474</t>
    <phoneticPr fontId="5"/>
  </si>
  <si>
    <t>71-0762</t>
    <phoneticPr fontId="5"/>
  </si>
  <si>
    <t>71-8381</t>
    <phoneticPr fontId="5"/>
  </si>
  <si>
    <t>71-9813</t>
    <phoneticPr fontId="5"/>
  </si>
  <si>
    <t>阿部　好秋</t>
    <phoneticPr fontId="5"/>
  </si>
  <si>
    <t>阿部　紀代子</t>
    <phoneticPr fontId="5"/>
  </si>
  <si>
    <t>湘南台中央医院</t>
    <rPh sb="0" eb="3">
      <t>ショウナンダイ</t>
    </rPh>
    <rPh sb="3" eb="5">
      <t>チュウオウ</t>
    </rPh>
    <rPh sb="5" eb="7">
      <t>イイン</t>
    </rPh>
    <phoneticPr fontId="5"/>
  </si>
  <si>
    <t>大井　秀子</t>
    <phoneticPr fontId="5"/>
  </si>
  <si>
    <t>クリニックせんざい</t>
    <phoneticPr fontId="5"/>
  </si>
  <si>
    <t>ニッセイ予防医学センター</t>
    <rPh sb="4" eb="6">
      <t>ヨボウ</t>
    </rPh>
    <rPh sb="6" eb="8">
      <t>イガク</t>
    </rPh>
    <phoneticPr fontId="5"/>
  </si>
  <si>
    <t>佐藤　晶子</t>
    <phoneticPr fontId="5"/>
  </si>
  <si>
    <t>鮎川　里枝</t>
    <phoneticPr fontId="5"/>
  </si>
  <si>
    <t>おおはらクリニック</t>
    <phoneticPr fontId="5"/>
  </si>
  <si>
    <t>福岡国際総合健診センター</t>
    <rPh sb="0" eb="2">
      <t>フクオカ</t>
    </rPh>
    <rPh sb="2" eb="4">
      <t>コクサイ</t>
    </rPh>
    <rPh sb="4" eb="6">
      <t>ソウゴウ</t>
    </rPh>
    <rPh sb="6" eb="8">
      <t>ケンシン</t>
    </rPh>
    <phoneticPr fontId="5"/>
  </si>
  <si>
    <t>鈴木　加壽美</t>
    <phoneticPr fontId="5"/>
  </si>
  <si>
    <t>甲府市医師会健康管理センター</t>
    <rPh sb="0" eb="3">
      <t>コウフシ</t>
    </rPh>
    <rPh sb="3" eb="6">
      <t>イシカイ</t>
    </rPh>
    <rPh sb="6" eb="8">
      <t>ケンコウ</t>
    </rPh>
    <rPh sb="8" eb="10">
      <t>カンリ</t>
    </rPh>
    <phoneticPr fontId="5"/>
  </si>
  <si>
    <t>藤林　照代</t>
    <phoneticPr fontId="5"/>
  </si>
  <si>
    <t>田辺中央病院</t>
    <rPh sb="0" eb="2">
      <t>タナベ</t>
    </rPh>
    <rPh sb="2" eb="4">
      <t>チュウオウ</t>
    </rPh>
    <rPh sb="4" eb="6">
      <t>ビョウイン</t>
    </rPh>
    <phoneticPr fontId="5"/>
  </si>
  <si>
    <t>五味　倫子</t>
    <phoneticPr fontId="5"/>
  </si>
  <si>
    <t>宮本医院</t>
    <rPh sb="0" eb="2">
      <t>ミヤモト</t>
    </rPh>
    <rPh sb="2" eb="4">
      <t>イイン</t>
    </rPh>
    <phoneticPr fontId="5"/>
  </si>
  <si>
    <t>山田　敬子</t>
    <phoneticPr fontId="5"/>
  </si>
  <si>
    <t>きむらクリニック</t>
    <phoneticPr fontId="5"/>
  </si>
  <si>
    <t>71-0152</t>
    <phoneticPr fontId="5"/>
  </si>
  <si>
    <t>小笠　美紀</t>
    <phoneticPr fontId="5"/>
  </si>
  <si>
    <t>はしもとクリニック</t>
    <phoneticPr fontId="5"/>
  </si>
  <si>
    <t>㈱大林組</t>
    <phoneticPr fontId="5"/>
  </si>
  <si>
    <t>岡　宜子</t>
    <phoneticPr fontId="5"/>
  </si>
  <si>
    <t>71-0161</t>
    <phoneticPr fontId="5"/>
  </si>
  <si>
    <t>髙山　恵</t>
    <phoneticPr fontId="5"/>
  </si>
  <si>
    <t>こせき内科クリニック</t>
    <rPh sb="3" eb="5">
      <t>ナイカ</t>
    </rPh>
    <phoneticPr fontId="5"/>
  </si>
  <si>
    <t>辻建設㈱東京支店</t>
    <rPh sb="0" eb="1">
      <t>ツジ</t>
    </rPh>
    <rPh sb="1" eb="3">
      <t>ケンセツ</t>
    </rPh>
    <rPh sb="4" eb="6">
      <t>トウキョウ</t>
    </rPh>
    <rPh sb="6" eb="8">
      <t>シテン</t>
    </rPh>
    <phoneticPr fontId="5"/>
  </si>
  <si>
    <t>71-0180</t>
    <phoneticPr fontId="5"/>
  </si>
  <si>
    <t>久野　章子</t>
    <phoneticPr fontId="5"/>
  </si>
  <si>
    <t>小張総合病院</t>
    <rPh sb="0" eb="2">
      <t>コバリ</t>
    </rPh>
    <rPh sb="2" eb="4">
      <t>ソウゴウ</t>
    </rPh>
    <rPh sb="4" eb="6">
      <t>ビョウイン</t>
    </rPh>
    <phoneticPr fontId="5"/>
  </si>
  <si>
    <t>金子架設工業㈱</t>
    <rPh sb="0" eb="2">
      <t>カネコ</t>
    </rPh>
    <rPh sb="2" eb="4">
      <t>カセツ</t>
    </rPh>
    <rPh sb="4" eb="6">
      <t>コウギョウ</t>
    </rPh>
    <phoneticPr fontId="5"/>
  </si>
  <si>
    <t>71-0336</t>
    <phoneticPr fontId="5"/>
  </si>
  <si>
    <t>奥濱　幸子</t>
    <phoneticPr fontId="5"/>
  </si>
  <si>
    <t>さわだクリニック</t>
    <phoneticPr fontId="5"/>
  </si>
  <si>
    <t>71-0474</t>
    <phoneticPr fontId="5"/>
  </si>
  <si>
    <t>田中　陽子</t>
    <phoneticPr fontId="5"/>
  </si>
  <si>
    <t>北原診療所</t>
    <rPh sb="0" eb="2">
      <t>キタハラ</t>
    </rPh>
    <rPh sb="2" eb="5">
      <t>シンリョウジョ</t>
    </rPh>
    <phoneticPr fontId="5"/>
  </si>
  <si>
    <t>仙台厚生病院</t>
    <rPh sb="0" eb="2">
      <t>センダイ</t>
    </rPh>
    <rPh sb="2" eb="4">
      <t>コウセイ</t>
    </rPh>
    <rPh sb="4" eb="6">
      <t>ビョウイン</t>
    </rPh>
    <phoneticPr fontId="5"/>
  </si>
  <si>
    <t>戸田建設㈱</t>
    <rPh sb="0" eb="2">
      <t>トダ</t>
    </rPh>
    <rPh sb="2" eb="4">
      <t>ケンセツ</t>
    </rPh>
    <phoneticPr fontId="5"/>
  </si>
  <si>
    <t>村上　美子</t>
    <phoneticPr fontId="5"/>
  </si>
  <si>
    <t>岩手県予防医学協会付属第一診療所</t>
    <rPh sb="0" eb="3">
      <t>イワテケン</t>
    </rPh>
    <rPh sb="3" eb="5">
      <t>ヨボウ</t>
    </rPh>
    <rPh sb="5" eb="7">
      <t>イガク</t>
    </rPh>
    <rPh sb="7" eb="9">
      <t>キョウカイ</t>
    </rPh>
    <rPh sb="9" eb="11">
      <t>フゾク</t>
    </rPh>
    <rPh sb="11" eb="13">
      <t>ダイイチ</t>
    </rPh>
    <rPh sb="13" eb="16">
      <t>シンリョウジョ</t>
    </rPh>
    <phoneticPr fontId="5"/>
  </si>
  <si>
    <t>71-5900</t>
    <phoneticPr fontId="5"/>
  </si>
  <si>
    <t>小林　玲子</t>
    <phoneticPr fontId="5"/>
  </si>
  <si>
    <t>加納総合病院</t>
    <rPh sb="0" eb="2">
      <t>カノウ</t>
    </rPh>
    <rPh sb="2" eb="4">
      <t>ソウゴウ</t>
    </rPh>
    <rPh sb="4" eb="6">
      <t>ビョウイン</t>
    </rPh>
    <phoneticPr fontId="5"/>
  </si>
  <si>
    <t>関健センター</t>
    <rPh sb="0" eb="1">
      <t>カン</t>
    </rPh>
    <rPh sb="1" eb="2">
      <t>ケン</t>
    </rPh>
    <phoneticPr fontId="5"/>
  </si>
  <si>
    <t>㈱淺沼組</t>
    <phoneticPr fontId="5"/>
  </si>
  <si>
    <t>71-9145</t>
    <phoneticPr fontId="5"/>
  </si>
  <si>
    <t>野田　夕美子</t>
    <phoneticPr fontId="5"/>
  </si>
  <si>
    <t>清和病院</t>
    <rPh sb="0" eb="2">
      <t>セイワ</t>
    </rPh>
    <rPh sb="2" eb="4">
      <t>ビョウイン</t>
    </rPh>
    <phoneticPr fontId="5"/>
  </si>
  <si>
    <t>㈱佐電工</t>
    <rPh sb="1" eb="2">
      <t>サ</t>
    </rPh>
    <rPh sb="2" eb="4">
      <t>デンコウ</t>
    </rPh>
    <phoneticPr fontId="5"/>
  </si>
  <si>
    <t>71-3196</t>
    <phoneticPr fontId="5"/>
  </si>
  <si>
    <t>中野　裕子</t>
    <phoneticPr fontId="5"/>
  </si>
  <si>
    <t>とよひら公園内科クリニック</t>
    <rPh sb="4" eb="6">
      <t>コウエン</t>
    </rPh>
    <rPh sb="6" eb="8">
      <t>ナイカ</t>
    </rPh>
    <phoneticPr fontId="5"/>
  </si>
  <si>
    <t>メディカルプラザ札幌健診クリニック</t>
    <rPh sb="8" eb="10">
      <t>サッポロ</t>
    </rPh>
    <rPh sb="10" eb="12">
      <t>ケンシン</t>
    </rPh>
    <phoneticPr fontId="5"/>
  </si>
  <si>
    <t>自宅</t>
    <rPh sb="0" eb="2">
      <t>ジタク</t>
    </rPh>
    <phoneticPr fontId="5"/>
  </si>
  <si>
    <t>71-6248</t>
    <phoneticPr fontId="5"/>
  </si>
  <si>
    <t>小堀　恵子</t>
    <phoneticPr fontId="5"/>
  </si>
  <si>
    <t>帯屋町ハートクリニック</t>
    <rPh sb="0" eb="3">
      <t>オビヤマチ</t>
    </rPh>
    <phoneticPr fontId="5"/>
  </si>
  <si>
    <t>6/20申出書再送</t>
    <rPh sb="4" eb="7">
      <t>モウシデショ</t>
    </rPh>
    <rPh sb="7" eb="9">
      <t>サイソウ</t>
    </rPh>
    <phoneticPr fontId="5"/>
  </si>
  <si>
    <t>71-0300</t>
    <phoneticPr fontId="5"/>
  </si>
  <si>
    <t>71-0311</t>
    <phoneticPr fontId="5"/>
  </si>
  <si>
    <t>光安　弥生</t>
    <phoneticPr fontId="5"/>
  </si>
  <si>
    <t>星仲　雪子</t>
    <phoneticPr fontId="5"/>
  </si>
  <si>
    <t>こみち内科クリニック</t>
    <rPh sb="3" eb="5">
      <t>ナイカ</t>
    </rPh>
    <phoneticPr fontId="5"/>
  </si>
  <si>
    <t>深川クリニック</t>
    <rPh sb="0" eb="2">
      <t>フカガワ</t>
    </rPh>
    <phoneticPr fontId="5"/>
  </si>
  <si>
    <t>日進化成㈱</t>
    <phoneticPr fontId="5"/>
  </si>
  <si>
    <t>自宅</t>
    <rPh sb="0" eb="2">
      <t>ジタク</t>
    </rPh>
    <phoneticPr fontId="5"/>
  </si>
  <si>
    <t>-</t>
    <phoneticPr fontId="5"/>
  </si>
  <si>
    <t>関東依頼</t>
    <rPh sb="0" eb="2">
      <t>カントウ</t>
    </rPh>
    <rPh sb="2" eb="4">
      <t>イライ</t>
    </rPh>
    <phoneticPr fontId="5"/>
  </si>
  <si>
    <t>71-0363</t>
    <phoneticPr fontId="5"/>
  </si>
  <si>
    <t>川又　孝子</t>
    <phoneticPr fontId="5"/>
  </si>
  <si>
    <t>小石川東京病院</t>
    <rPh sb="0" eb="3">
      <t>コイシカワ</t>
    </rPh>
    <rPh sb="3" eb="5">
      <t>トウキョウ</t>
    </rPh>
    <rPh sb="5" eb="7">
      <t>ビョウイン</t>
    </rPh>
    <phoneticPr fontId="5"/>
  </si>
  <si>
    <t>71-9813</t>
    <phoneticPr fontId="5"/>
  </si>
  <si>
    <t>中村　登志子</t>
    <phoneticPr fontId="5"/>
  </si>
  <si>
    <t>後藤クリニック</t>
    <rPh sb="0" eb="2">
      <t>ゴトウ</t>
    </rPh>
    <phoneticPr fontId="5"/>
  </si>
  <si>
    <t>重複受診券（記番変更）</t>
    <rPh sb="0" eb="2">
      <t>ジュウフク</t>
    </rPh>
    <rPh sb="2" eb="4">
      <t>ジュシン</t>
    </rPh>
    <rPh sb="4" eb="5">
      <t>ケン</t>
    </rPh>
    <rPh sb="6" eb="7">
      <t>キ</t>
    </rPh>
    <rPh sb="7" eb="8">
      <t>バン</t>
    </rPh>
    <rPh sb="8" eb="10">
      <t>ヘンコウ</t>
    </rPh>
    <phoneticPr fontId="5"/>
  </si>
  <si>
    <t>71-0705</t>
    <phoneticPr fontId="5"/>
  </si>
  <si>
    <t>大嶋　可津</t>
    <phoneticPr fontId="5"/>
  </si>
  <si>
    <t>大野クリニック</t>
    <rPh sb="0" eb="2">
      <t>オオノ</t>
    </rPh>
    <phoneticPr fontId="5"/>
  </si>
  <si>
    <t>重複受診券（再交付依頼）</t>
    <rPh sb="0" eb="2">
      <t>ジュウフク</t>
    </rPh>
    <rPh sb="2" eb="4">
      <t>ジュシン</t>
    </rPh>
    <rPh sb="4" eb="5">
      <t>ケン</t>
    </rPh>
    <rPh sb="6" eb="9">
      <t>サイコウフ</t>
    </rPh>
    <rPh sb="9" eb="11">
      <t>イライ</t>
    </rPh>
    <phoneticPr fontId="5"/>
  </si>
  <si>
    <t>71-0617</t>
    <phoneticPr fontId="5"/>
  </si>
  <si>
    <t>71-2720</t>
    <phoneticPr fontId="5"/>
  </si>
  <si>
    <t>71-8302</t>
    <phoneticPr fontId="5"/>
  </si>
  <si>
    <t>岩﨑　留美</t>
    <phoneticPr fontId="5"/>
  </si>
  <si>
    <t>西宮　房枝</t>
    <phoneticPr fontId="5"/>
  </si>
  <si>
    <t>片岡　伊津子</t>
    <phoneticPr fontId="5"/>
  </si>
  <si>
    <t>松戸　康代</t>
    <phoneticPr fontId="5"/>
  </si>
  <si>
    <t>大本　陽子</t>
    <phoneticPr fontId="5"/>
  </si>
  <si>
    <t>大成建設㈱</t>
    <phoneticPr fontId="5"/>
  </si>
  <si>
    <t>㈱ピーディーシステム</t>
    <phoneticPr fontId="5"/>
  </si>
  <si>
    <t>青葉工業㈱</t>
    <rPh sb="0" eb="2">
      <t>アオバ</t>
    </rPh>
    <rPh sb="2" eb="4">
      <t>コウギョウ</t>
    </rPh>
    <phoneticPr fontId="5"/>
  </si>
  <si>
    <t>金井外科胃腸科</t>
    <rPh sb="0" eb="2">
      <t>カナイ</t>
    </rPh>
    <rPh sb="2" eb="4">
      <t>ゲカ</t>
    </rPh>
    <rPh sb="4" eb="7">
      <t>イチョウカ</t>
    </rPh>
    <phoneticPr fontId="5"/>
  </si>
  <si>
    <t>高幡駅前川崎クリニック</t>
    <rPh sb="0" eb="2">
      <t>タカハタ</t>
    </rPh>
    <rPh sb="2" eb="4">
      <t>エキマエ</t>
    </rPh>
    <rPh sb="4" eb="6">
      <t>カワサキ</t>
    </rPh>
    <phoneticPr fontId="5"/>
  </si>
  <si>
    <t>桜井医院</t>
    <rPh sb="0" eb="2">
      <t>サクライ</t>
    </rPh>
    <rPh sb="2" eb="4">
      <t>イイン</t>
    </rPh>
    <phoneticPr fontId="5"/>
  </si>
  <si>
    <t>あおやぎ内科循環器クリ</t>
    <rPh sb="4" eb="6">
      <t>ナイカ</t>
    </rPh>
    <rPh sb="6" eb="9">
      <t>ジュンカンキ</t>
    </rPh>
    <phoneticPr fontId="5"/>
  </si>
  <si>
    <t>三好内科医院</t>
    <rPh sb="0" eb="2">
      <t>ミヨシ</t>
    </rPh>
    <rPh sb="2" eb="4">
      <t>ナイカ</t>
    </rPh>
    <rPh sb="4" eb="6">
      <t>イイン</t>
    </rPh>
    <phoneticPr fontId="5"/>
  </si>
  <si>
    <t>71-0201</t>
    <phoneticPr fontId="5"/>
  </si>
  <si>
    <t>71-0433</t>
    <phoneticPr fontId="5"/>
  </si>
  <si>
    <t>鹿島建設㈱</t>
    <rPh sb="0" eb="2">
      <t>カジマ</t>
    </rPh>
    <rPh sb="2" eb="4">
      <t>ケンセツ</t>
    </rPh>
    <phoneticPr fontId="5"/>
  </si>
  <si>
    <t>大成建設㈱北信越支店</t>
    <rPh sb="0" eb="2">
      <t>タイセイ</t>
    </rPh>
    <rPh sb="2" eb="4">
      <t>ケンセツ</t>
    </rPh>
    <rPh sb="5" eb="8">
      <t>ホクシンエツ</t>
    </rPh>
    <rPh sb="8" eb="10">
      <t>シテン</t>
    </rPh>
    <phoneticPr fontId="5"/>
  </si>
  <si>
    <t>地崎道路㈱</t>
    <rPh sb="0" eb="2">
      <t>チザキ</t>
    </rPh>
    <rPh sb="2" eb="4">
      <t>ドウロ</t>
    </rPh>
    <phoneticPr fontId="5"/>
  </si>
  <si>
    <t>伊藤　陽子</t>
    <phoneticPr fontId="5"/>
  </si>
  <si>
    <t>今野　元子</t>
    <phoneticPr fontId="5"/>
  </si>
  <si>
    <t>吉沢　節子</t>
    <phoneticPr fontId="5"/>
  </si>
  <si>
    <t>渡辺　征子</t>
    <phoneticPr fontId="5"/>
  </si>
  <si>
    <t>明石台レディースクリニック</t>
    <rPh sb="0" eb="2">
      <t>アカシ</t>
    </rPh>
    <rPh sb="2" eb="3">
      <t>ダイ</t>
    </rPh>
    <phoneticPr fontId="5"/>
  </si>
  <si>
    <t>角田胃腸科内科クリニック</t>
    <rPh sb="0" eb="2">
      <t>ツノダ</t>
    </rPh>
    <rPh sb="2" eb="5">
      <t>イチョウカ</t>
    </rPh>
    <rPh sb="5" eb="7">
      <t>ナイカ</t>
    </rPh>
    <phoneticPr fontId="5"/>
  </si>
  <si>
    <t>坂井輪診療所</t>
    <rPh sb="0" eb="2">
      <t>サカイ</t>
    </rPh>
    <rPh sb="2" eb="3">
      <t>ワ</t>
    </rPh>
    <rPh sb="3" eb="6">
      <t>シンリョウジョ</t>
    </rPh>
    <phoneticPr fontId="5"/>
  </si>
  <si>
    <t>松原医院</t>
    <rPh sb="0" eb="2">
      <t>マツバラ</t>
    </rPh>
    <rPh sb="2" eb="4">
      <t>イイン</t>
    </rPh>
    <phoneticPr fontId="5"/>
  </si>
  <si>
    <t>7/13℡。送付依頼</t>
    <rPh sb="6" eb="8">
      <t>ソウフ</t>
    </rPh>
    <rPh sb="8" eb="10">
      <t>イライ</t>
    </rPh>
    <phoneticPr fontId="5"/>
  </si>
  <si>
    <t>7/10℡。送付依頼。</t>
    <rPh sb="6" eb="8">
      <t>ソウフ</t>
    </rPh>
    <rPh sb="8" eb="10">
      <t>イライ</t>
    </rPh>
    <phoneticPr fontId="5"/>
  </si>
  <si>
    <t>西尾　浩美</t>
  </si>
  <si>
    <t>71-0015</t>
    <phoneticPr fontId="5"/>
  </si>
  <si>
    <t>のむら内科循環器消化器クリニック</t>
    <rPh sb="3" eb="5">
      <t>ナイカ</t>
    </rPh>
    <rPh sb="5" eb="8">
      <t>ジュンカンキ</t>
    </rPh>
    <rPh sb="8" eb="11">
      <t>ショウカキ</t>
    </rPh>
    <phoneticPr fontId="5"/>
  </si>
  <si>
    <t>自宅</t>
    <rPh sb="0" eb="2">
      <t>ジタク</t>
    </rPh>
    <phoneticPr fontId="5"/>
  </si>
  <si>
    <t>71-6248</t>
    <phoneticPr fontId="5"/>
  </si>
  <si>
    <t>大宮　昭江</t>
    <phoneticPr fontId="5"/>
  </si>
  <si>
    <t>幕張ハートクリニック</t>
    <rPh sb="0" eb="2">
      <t>マクハリ</t>
    </rPh>
    <phoneticPr fontId="5"/>
  </si>
  <si>
    <t>71-6403</t>
    <phoneticPr fontId="5"/>
  </si>
  <si>
    <t>原田　和子</t>
    <phoneticPr fontId="5"/>
  </si>
  <si>
    <t>ぬのでクリニック</t>
    <phoneticPr fontId="5"/>
  </si>
  <si>
    <t>71-0311</t>
    <phoneticPr fontId="5"/>
  </si>
  <si>
    <t>71-0363</t>
    <phoneticPr fontId="5"/>
  </si>
  <si>
    <t>71-0386</t>
    <phoneticPr fontId="5"/>
  </si>
  <si>
    <t>71-0519</t>
    <phoneticPr fontId="5"/>
  </si>
  <si>
    <t>71-6248</t>
    <phoneticPr fontId="5"/>
  </si>
  <si>
    <t>71-8284</t>
    <phoneticPr fontId="5"/>
  </si>
  <si>
    <t>谷口　陽子</t>
    <phoneticPr fontId="5"/>
  </si>
  <si>
    <t>戸田　弘子</t>
    <phoneticPr fontId="5"/>
  </si>
  <si>
    <t>本多　ちづる</t>
    <phoneticPr fontId="5"/>
  </si>
  <si>
    <t>棚田　明美</t>
    <phoneticPr fontId="5"/>
  </si>
  <si>
    <t>花熊　千寿子</t>
    <phoneticPr fontId="5"/>
  </si>
  <si>
    <t>中村　静江</t>
    <phoneticPr fontId="5"/>
  </si>
  <si>
    <t>山陽建設工業㈱</t>
    <phoneticPr fontId="5"/>
  </si>
  <si>
    <t>板垣医院</t>
    <rPh sb="0" eb="2">
      <t>イタガキ</t>
    </rPh>
    <rPh sb="2" eb="4">
      <t>イイン</t>
    </rPh>
    <phoneticPr fontId="5"/>
  </si>
  <si>
    <t>山田ハートクリニック</t>
    <rPh sb="0" eb="2">
      <t>ヤマダ</t>
    </rPh>
    <phoneticPr fontId="5"/>
  </si>
  <si>
    <t>関町内科クリニック</t>
    <rPh sb="0" eb="1">
      <t>セキ</t>
    </rPh>
    <rPh sb="1" eb="2">
      <t>マチ</t>
    </rPh>
    <rPh sb="2" eb="4">
      <t>ナイカ</t>
    </rPh>
    <phoneticPr fontId="5"/>
  </si>
  <si>
    <t>いわせ医院</t>
    <rPh sb="3" eb="5">
      <t>イイン</t>
    </rPh>
    <phoneticPr fontId="5"/>
  </si>
  <si>
    <t>ウエル川口ハートクリニック内科</t>
    <rPh sb="3" eb="5">
      <t>カワグチ</t>
    </rPh>
    <rPh sb="13" eb="15">
      <t>ナイカ</t>
    </rPh>
    <phoneticPr fontId="5"/>
  </si>
  <si>
    <t>たなべ内科クリニック</t>
    <rPh sb="3" eb="5">
      <t>ナイカ</t>
    </rPh>
    <phoneticPr fontId="5"/>
  </si>
  <si>
    <t>個人あて</t>
    <rPh sb="0" eb="2">
      <t>コジン</t>
    </rPh>
    <phoneticPr fontId="5"/>
  </si>
  <si>
    <t>永嶋　真奈美</t>
  </si>
  <si>
    <t>71-0201</t>
    <phoneticPr fontId="5"/>
  </si>
  <si>
    <t>自宅</t>
    <rPh sb="0" eb="2">
      <t>ジタク</t>
    </rPh>
    <phoneticPr fontId="5"/>
  </si>
  <si>
    <t>71-0201</t>
    <phoneticPr fontId="5"/>
  </si>
  <si>
    <t>早坂　昌彦</t>
    <phoneticPr fontId="5"/>
  </si>
  <si>
    <t>宮城県予防医学協会附属勾当台診療所</t>
    <rPh sb="0" eb="3">
      <t>ミヤギケン</t>
    </rPh>
    <rPh sb="3" eb="5">
      <t>ヨボウ</t>
    </rPh>
    <rPh sb="5" eb="7">
      <t>イガク</t>
    </rPh>
    <rPh sb="7" eb="9">
      <t>キョウカイ</t>
    </rPh>
    <rPh sb="9" eb="11">
      <t>フゾク</t>
    </rPh>
    <rPh sb="11" eb="14">
      <t>コウトウダイ</t>
    </rPh>
    <rPh sb="14" eb="17">
      <t>シンリョウジョ</t>
    </rPh>
    <phoneticPr fontId="6"/>
  </si>
  <si>
    <t>早坂　惠子</t>
    <phoneticPr fontId="5"/>
  </si>
  <si>
    <t>日比谷　和子</t>
    <phoneticPr fontId="5"/>
  </si>
  <si>
    <t>東京衛生病院</t>
    <rPh sb="0" eb="2">
      <t>トウキョウ</t>
    </rPh>
    <rPh sb="2" eb="4">
      <t>エイセイ</t>
    </rPh>
    <rPh sb="4" eb="6">
      <t>ビョウイン</t>
    </rPh>
    <phoneticPr fontId="6"/>
  </si>
  <si>
    <t>71-0311</t>
    <phoneticPr fontId="5"/>
  </si>
  <si>
    <t>五味田　樹果</t>
  </si>
  <si>
    <t>飯野病院</t>
    <rPh sb="0" eb="2">
      <t>イイノ</t>
    </rPh>
    <rPh sb="2" eb="4">
      <t>ビョウイン</t>
    </rPh>
    <phoneticPr fontId="6"/>
  </si>
  <si>
    <t>71-0470</t>
    <phoneticPr fontId="5"/>
  </si>
  <si>
    <t>田中　香代子</t>
  </si>
  <si>
    <t>いよべクリニック</t>
    <phoneticPr fontId="5"/>
  </si>
  <si>
    <t>71-0474</t>
    <phoneticPr fontId="5"/>
  </si>
  <si>
    <t>齋藤　小百合</t>
    <phoneticPr fontId="5"/>
  </si>
  <si>
    <t>元山医院</t>
    <rPh sb="0" eb="2">
      <t>モトヤマ</t>
    </rPh>
    <rPh sb="2" eb="4">
      <t>イイン</t>
    </rPh>
    <phoneticPr fontId="6"/>
  </si>
  <si>
    <t>松元　由子</t>
  </si>
  <si>
    <t>杉町医院</t>
    <rPh sb="0" eb="2">
      <t>スギマチ</t>
    </rPh>
    <rPh sb="2" eb="4">
      <t>イイン</t>
    </rPh>
    <phoneticPr fontId="5"/>
  </si>
  <si>
    <t>71-6278-11466</t>
    <phoneticPr fontId="5"/>
  </si>
  <si>
    <t>71-3811</t>
    <phoneticPr fontId="5"/>
  </si>
  <si>
    <t>岩淵　正子</t>
    <phoneticPr fontId="5"/>
  </si>
  <si>
    <t>仙台錦町診療所</t>
    <rPh sb="0" eb="2">
      <t>センダイ</t>
    </rPh>
    <rPh sb="2" eb="4">
      <t>ニシキマチ</t>
    </rPh>
    <rPh sb="4" eb="7">
      <t>シンリョウジョ</t>
    </rPh>
    <phoneticPr fontId="6"/>
  </si>
  <si>
    <t>71-5949</t>
    <phoneticPr fontId="5"/>
  </si>
  <si>
    <t>松田　明子</t>
    <phoneticPr fontId="5"/>
  </si>
  <si>
    <t>八戸市総合健診センター</t>
    <rPh sb="0" eb="3">
      <t>ハチノヘシ</t>
    </rPh>
    <rPh sb="3" eb="5">
      <t>ソウゴウ</t>
    </rPh>
    <rPh sb="5" eb="7">
      <t>ケンシン</t>
    </rPh>
    <phoneticPr fontId="6"/>
  </si>
  <si>
    <t>-</t>
  </si>
  <si>
    <t>宮司　美奈</t>
  </si>
  <si>
    <t>大船中央病院健康管理センター</t>
    <rPh sb="0" eb="2">
      <t>オオフナ</t>
    </rPh>
    <rPh sb="2" eb="4">
      <t>チュウオウ</t>
    </rPh>
    <rPh sb="4" eb="6">
      <t>ビョウイン</t>
    </rPh>
    <rPh sb="6" eb="8">
      <t>ケンコウ</t>
    </rPh>
    <rPh sb="8" eb="10">
      <t>カンリ</t>
    </rPh>
    <phoneticPr fontId="6"/>
  </si>
  <si>
    <t>大和抽出誤り（特例事業所）</t>
    <rPh sb="0" eb="2">
      <t>ダイワ</t>
    </rPh>
    <rPh sb="2" eb="4">
      <t>チュウシュツ</t>
    </rPh>
    <rPh sb="4" eb="5">
      <t>アヤマ</t>
    </rPh>
    <rPh sb="7" eb="9">
      <t>トクレイ</t>
    </rPh>
    <rPh sb="9" eb="12">
      <t>ジギョウショ</t>
    </rPh>
    <phoneticPr fontId="5"/>
  </si>
  <si>
    <t>赤石沢　孝子</t>
  </si>
  <si>
    <t>たかはしクリニック</t>
  </si>
  <si>
    <t>松本　信子</t>
  </si>
  <si>
    <t>パークシティクリニック</t>
  </si>
  <si>
    <t>田尻　美千代</t>
  </si>
  <si>
    <t>姫島診療所</t>
    <rPh sb="0" eb="2">
      <t>ヒメジマ</t>
    </rPh>
    <rPh sb="2" eb="5">
      <t>シンリョウジョ</t>
    </rPh>
    <phoneticPr fontId="6"/>
  </si>
  <si>
    <t>社会医療法人きつこう会　多根クリニック</t>
  </si>
  <si>
    <t>71-6196</t>
    <phoneticPr fontId="5"/>
  </si>
  <si>
    <t>71-6248</t>
    <phoneticPr fontId="5"/>
  </si>
  <si>
    <t>田邊　由佳</t>
  </si>
  <si>
    <t>あいおいクリニック</t>
  </si>
  <si>
    <t>井上　淳子</t>
  </si>
  <si>
    <t>柏厚生総合病院</t>
    <rPh sb="0" eb="1">
      <t>カシワ</t>
    </rPh>
    <rPh sb="1" eb="3">
      <t>コウセイ</t>
    </rPh>
    <rPh sb="3" eb="5">
      <t>ソウゴウ</t>
    </rPh>
    <rPh sb="5" eb="7">
      <t>ビョウイン</t>
    </rPh>
    <phoneticPr fontId="6"/>
  </si>
  <si>
    <t>木谷　喜代子</t>
  </si>
  <si>
    <t>JAとりで総合医療センター</t>
    <rPh sb="5" eb="7">
      <t>ソウゴウ</t>
    </rPh>
    <rPh sb="7" eb="9">
      <t>イリョウ</t>
    </rPh>
    <phoneticPr fontId="6"/>
  </si>
  <si>
    <t>木村　眞利子</t>
  </si>
  <si>
    <t>松沢クリニック</t>
    <rPh sb="0" eb="2">
      <t>マツザワ</t>
    </rPh>
    <phoneticPr fontId="6"/>
  </si>
  <si>
    <t>29.6.1脱</t>
    <rPh sb="6" eb="7">
      <t>ダツ</t>
    </rPh>
    <phoneticPr fontId="5"/>
  </si>
  <si>
    <t>吉永　恵美</t>
  </si>
  <si>
    <t>守谷第一病院</t>
    <rPh sb="0" eb="2">
      <t>モリヤ</t>
    </rPh>
    <rPh sb="2" eb="4">
      <t>ダイイチ</t>
    </rPh>
    <rPh sb="4" eb="6">
      <t>ビョウイン</t>
    </rPh>
    <phoneticPr fontId="6"/>
  </si>
  <si>
    <t>29.7.1脱</t>
    <rPh sb="6" eb="7">
      <t>ダツ</t>
    </rPh>
    <phoneticPr fontId="5"/>
  </si>
  <si>
    <t>71-6248</t>
    <phoneticPr fontId="5"/>
  </si>
  <si>
    <t>深田　由季</t>
  </si>
  <si>
    <t>藤本内科クリニック</t>
    <rPh sb="0" eb="2">
      <t>フジモト</t>
    </rPh>
    <rPh sb="2" eb="4">
      <t>ナイカ</t>
    </rPh>
    <phoneticPr fontId="6"/>
  </si>
  <si>
    <t>29.4.1脱</t>
    <rPh sb="6" eb="7">
      <t>ダツ</t>
    </rPh>
    <phoneticPr fontId="5"/>
  </si>
  <si>
    <t>71-9044</t>
    <phoneticPr fontId="5"/>
  </si>
  <si>
    <t>末安　広子</t>
  </si>
  <si>
    <t>久留米総合病院</t>
    <rPh sb="0" eb="3">
      <t>クルメ</t>
    </rPh>
    <rPh sb="3" eb="5">
      <t>ソウゴウ</t>
    </rPh>
    <rPh sb="5" eb="7">
      <t>ビョウイン</t>
    </rPh>
    <phoneticPr fontId="6"/>
  </si>
  <si>
    <t>29.3.1脱</t>
    <rPh sb="6" eb="7">
      <t>ダツ</t>
    </rPh>
    <phoneticPr fontId="5"/>
  </si>
  <si>
    <t>71-0311</t>
    <phoneticPr fontId="5"/>
  </si>
  <si>
    <t>松尾　喜代</t>
  </si>
  <si>
    <t>加古川総合保健センター</t>
    <rPh sb="0" eb="3">
      <t>カコガワ</t>
    </rPh>
    <rPh sb="3" eb="5">
      <t>ソウゴウ</t>
    </rPh>
    <rPh sb="5" eb="7">
      <t>ホケン</t>
    </rPh>
    <phoneticPr fontId="5"/>
  </si>
  <si>
    <t>71-0363</t>
    <phoneticPr fontId="5"/>
  </si>
  <si>
    <t>島藤　千栄</t>
  </si>
  <si>
    <t>千里LC第二健診センター</t>
    <rPh sb="0" eb="2">
      <t>センリ</t>
    </rPh>
    <rPh sb="4" eb="6">
      <t>ダイニ</t>
    </rPh>
    <rPh sb="6" eb="8">
      <t>ケンシン</t>
    </rPh>
    <phoneticPr fontId="5"/>
  </si>
  <si>
    <t>71-0474</t>
    <phoneticPr fontId="5"/>
  </si>
  <si>
    <t>産田　敦子</t>
  </si>
  <si>
    <t>土佐市民病院</t>
    <rPh sb="0" eb="4">
      <t>トサシミン</t>
    </rPh>
    <rPh sb="4" eb="6">
      <t>ビョウイン</t>
    </rPh>
    <phoneticPr fontId="5"/>
  </si>
  <si>
    <t>71-6248</t>
    <phoneticPr fontId="5"/>
  </si>
  <si>
    <t>山之内　田鶴子</t>
  </si>
  <si>
    <t>中央みなとクリニック</t>
    <rPh sb="0" eb="2">
      <t>チュウオウ</t>
    </rPh>
    <phoneticPr fontId="5"/>
  </si>
  <si>
    <t>71-8314</t>
    <phoneticPr fontId="5"/>
  </si>
  <si>
    <t>口　江</t>
  </si>
  <si>
    <t>よこい内科クリニック</t>
    <rPh sb="3" eb="5">
      <t>ナイカ</t>
    </rPh>
    <phoneticPr fontId="5"/>
  </si>
  <si>
    <t>71-8388</t>
    <phoneticPr fontId="5"/>
  </si>
  <si>
    <t>中尾　秀子</t>
  </si>
  <si>
    <t>西高松脳外科・内科クリニック</t>
    <rPh sb="0" eb="1">
      <t>ニシ</t>
    </rPh>
    <rPh sb="1" eb="3">
      <t>タカマツ</t>
    </rPh>
    <rPh sb="3" eb="6">
      <t>ノウゲカ</t>
    </rPh>
    <rPh sb="7" eb="9">
      <t>ナイカ</t>
    </rPh>
    <phoneticPr fontId="5"/>
  </si>
  <si>
    <t>71-8581</t>
    <phoneticPr fontId="5"/>
  </si>
  <si>
    <t>林　和美</t>
  </si>
  <si>
    <t>永井内科医院</t>
    <rPh sb="0" eb="2">
      <t>ナガイ</t>
    </rPh>
    <rPh sb="2" eb="4">
      <t>ナイカ</t>
    </rPh>
    <rPh sb="4" eb="6">
      <t>イイン</t>
    </rPh>
    <phoneticPr fontId="5"/>
  </si>
  <si>
    <t>71-8604</t>
    <phoneticPr fontId="5"/>
  </si>
  <si>
    <t>小松　美恵</t>
  </si>
  <si>
    <t>JA高知健診センター</t>
    <rPh sb="2" eb="4">
      <t>コウチ</t>
    </rPh>
    <rPh sb="4" eb="6">
      <t>ケンシン</t>
    </rPh>
    <phoneticPr fontId="5"/>
  </si>
  <si>
    <t>71-8629</t>
    <phoneticPr fontId="5"/>
  </si>
  <si>
    <t>吉川　雄二</t>
  </si>
  <si>
    <t>久病院</t>
    <rPh sb="0" eb="1">
      <t>ヒサ</t>
    </rPh>
    <rPh sb="1" eb="3">
      <t>ビョウイン</t>
    </rPh>
    <phoneticPr fontId="5"/>
  </si>
  <si>
    <t>71-8710</t>
    <phoneticPr fontId="5"/>
  </si>
  <si>
    <t>岩田　里</t>
  </si>
  <si>
    <t>仏生山駅前クリニック</t>
    <rPh sb="0" eb="5">
      <t>ブッショウザンエキマエ</t>
    </rPh>
    <phoneticPr fontId="5"/>
  </si>
  <si>
    <t>様</t>
    <rPh sb="0" eb="1">
      <t>サマ</t>
    </rPh>
    <phoneticPr fontId="5"/>
  </si>
  <si>
    <t>保健事業部長</t>
    <rPh sb="0" eb="2">
      <t>ホケン</t>
    </rPh>
    <rPh sb="2" eb="4">
      <t>ジギョウ</t>
    </rPh>
    <rPh sb="4" eb="6">
      <t>ブチョウ</t>
    </rPh>
    <phoneticPr fontId="5"/>
  </si>
  <si>
    <t>全国土木建築国民健康保険組合　　</t>
    <phoneticPr fontId="5"/>
  </si>
  <si>
    <t>㊞</t>
    <phoneticPr fontId="5"/>
  </si>
  <si>
    <t>氏　名</t>
    <rPh sb="0" eb="1">
      <t>シ</t>
    </rPh>
    <rPh sb="2" eb="3">
      <t>ナ</t>
    </rPh>
    <phoneticPr fontId="5"/>
  </si>
  <si>
    <t xml:space="preserve"> 事業主</t>
    <phoneticPr fontId="5"/>
  </si>
  <si>
    <t>　　　　　　　　　　　　　</t>
    <phoneticPr fontId="5"/>
  </si>
  <si>
    <t>名　称</t>
  </si>
  <si>
    <t>所在地</t>
    <rPh sb="0" eb="3">
      <t>ショザイチ</t>
    </rPh>
    <phoneticPr fontId="5"/>
  </si>
  <si>
    <t>事業所</t>
  </si>
  <si>
    <t>－</t>
    <phoneticPr fontId="5"/>
  </si>
  <si>
    <t>〒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</si>
  <si>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</si>
  <si>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</si>
  <si>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</si>
  <si>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平成</t>
    <rPh sb="0" eb="2">
      <t>ヘイセイ</t>
    </rPh>
    <phoneticPr fontId="5"/>
  </si>
  <si>
    <t>上記のとおり申し出ます。</t>
  </si>
  <si>
    <t>１　他の健康診断の利用補助（助成）を受けたいため。</t>
  </si>
  <si>
    <t>返納申出理由</t>
  </si>
  <si>
    <t>日受診</t>
    <rPh sb="0" eb="1">
      <t>ヒ</t>
    </rPh>
    <rPh sb="1" eb="3">
      <t>ジュシン</t>
    </rPh>
    <phoneticPr fontId="5"/>
  </si>
  <si>
    <t>受診年月日</t>
    <phoneticPr fontId="5"/>
  </si>
  <si>
    <t>3　 特定健康診査</t>
  </si>
  <si>
    <t>健診区分</t>
  </si>
  <si>
    <t>他の健康診断</t>
    <rPh sb="0" eb="1">
      <t>タ</t>
    </rPh>
    <rPh sb="2" eb="4">
      <t>ケンコウ</t>
    </rPh>
    <rPh sb="4" eb="6">
      <t>シンダン</t>
    </rPh>
    <phoneticPr fontId="5"/>
  </si>
  <si>
    <t>円</t>
    <phoneticPr fontId="5"/>
  </si>
  <si>
    <t>自己負担額</t>
  </si>
  <si>
    <t>円</t>
  </si>
  <si>
    <t>補助額</t>
    <rPh sb="0" eb="2">
      <t>ホジョ</t>
    </rPh>
    <rPh sb="2" eb="3">
      <t>ガク</t>
    </rPh>
    <phoneticPr fontId="5"/>
  </si>
  <si>
    <t>健診機関名</t>
  </si>
  <si>
    <t>返納申出対象機関等</t>
  </si>
  <si>
    <t>―</t>
    <phoneticPr fontId="5"/>
  </si>
  <si>
    <t>電話番号</t>
  </si>
  <si>
    <t>昭和</t>
  </si>
  <si>
    <t>生年月日</t>
  </si>
  <si>
    <t>氏　　名</t>
  </si>
  <si>
    <t>受　診　者</t>
  </si>
  <si>
    <t>組合員氏名</t>
  </si>
  <si>
    <t>記号番号</t>
  </si>
  <si>
    <t>―</t>
    <phoneticPr fontId="5"/>
  </si>
  <si>
    <t>（組合員証）</t>
  </si>
  <si>
    <t>番号</t>
  </si>
  <si>
    <t>７１</t>
  </si>
  <si>
    <t>記号</t>
  </si>
  <si>
    <t>被保険者証</t>
  </si>
  <si>
    <t>健康診断補助金（助成金）返納申出書</t>
    <phoneticPr fontId="5"/>
  </si>
  <si>
    <t>住　所</t>
    <rPh sb="0" eb="1">
      <t>ジュウ</t>
    </rPh>
    <rPh sb="2" eb="3">
      <t>ショ</t>
    </rPh>
    <phoneticPr fontId="5"/>
  </si>
  <si>
    <t>円</t>
    <phoneticPr fontId="5"/>
  </si>
  <si>
    <t>71-0007</t>
    <phoneticPr fontId="5"/>
  </si>
  <si>
    <t>医療法人社団典雅会おおやまクリニック</t>
    <phoneticPr fontId="5"/>
  </si>
  <si>
    <t>ささぐり内科循環器科クリニック</t>
    <phoneticPr fontId="5"/>
  </si>
  <si>
    <t>金堂  和子</t>
  </si>
  <si>
    <t>天神クリニック</t>
    <rPh sb="0" eb="2">
      <t>テンジン</t>
    </rPh>
    <phoneticPr fontId="5"/>
  </si>
  <si>
    <t>71-0201</t>
    <phoneticPr fontId="5"/>
  </si>
  <si>
    <t>今井病院</t>
    <phoneticPr fontId="5"/>
  </si>
  <si>
    <t>藤田  陽子</t>
    <phoneticPr fontId="5"/>
  </si>
  <si>
    <t>せき内科クリニック</t>
    <phoneticPr fontId="5"/>
  </si>
  <si>
    <t>古川　有里子</t>
    <phoneticPr fontId="5"/>
  </si>
  <si>
    <t>千葉  みどり</t>
    <phoneticPr fontId="5"/>
  </si>
  <si>
    <t>健康診断補助金（助成金）返納申出書</t>
    <phoneticPr fontId="5"/>
  </si>
  <si>
    <t>住　　所</t>
  </si>
  <si>
    <t>〒</t>
    <phoneticPr fontId="5"/>
  </si>
  <si>
    <t>－</t>
    <phoneticPr fontId="5"/>
  </si>
  <si>
    <t>　　</t>
  </si>
  <si>
    <t>―</t>
    <phoneticPr fontId="5"/>
  </si>
  <si>
    <t>1 　生活習慣病健診</t>
  </si>
  <si>
    <t>健診コース</t>
  </si>
  <si>
    <t>受診年月日</t>
  </si>
  <si>
    <t>円</t>
    <phoneticPr fontId="5"/>
  </si>
  <si>
    <t>受診予定年月日</t>
  </si>
  <si>
    <t>日受診予定</t>
    <rPh sb="0" eb="1">
      <t>ヒ</t>
    </rPh>
    <rPh sb="1" eb="3">
      <t>ジュシン</t>
    </rPh>
    <rPh sb="3" eb="5">
      <t>ヨテイ</t>
    </rPh>
    <phoneticPr fontId="5"/>
  </si>
  <si>
    <t>　　　　　　　　　　　　　</t>
    <phoneticPr fontId="5"/>
  </si>
  <si>
    <t>㊞</t>
    <phoneticPr fontId="5"/>
  </si>
  <si>
    <t>全国土木建築国民健康保険組合　　</t>
    <phoneticPr fontId="5"/>
  </si>
  <si>
    <t xml:space="preserve"> 事務所長　様</t>
    <phoneticPr fontId="5"/>
  </si>
  <si>
    <r>
      <t>（注</t>
    </r>
    <r>
      <rPr>
        <sz val="9"/>
        <color rgb="FF000000"/>
        <rFont val="ＭＳ 明朝"/>
        <family val="1"/>
        <charset val="128"/>
      </rPr>
      <t>）「返戻申出対象機関等」の「健診コース」欄は、健診区分が「３」の特定健康診査及び「４」の事業主診療所（室）</t>
    </r>
    <phoneticPr fontId="5"/>
  </si>
  <si>
    <t xml:space="preserve">      健康診断の場合は記入不要です。</t>
    <phoneticPr fontId="5"/>
  </si>
  <si>
    <t>組合員氏名</t>
    <rPh sb="0" eb="3">
      <t>クミアイイン</t>
    </rPh>
    <rPh sb="3" eb="5">
      <t>シメイ</t>
    </rPh>
    <phoneticPr fontId="5"/>
  </si>
  <si>
    <t>金堂　正紀</t>
  </si>
  <si>
    <t>藤田　昌彦</t>
    <phoneticPr fontId="5"/>
  </si>
  <si>
    <t>医療機関
コード</t>
    <rPh sb="0" eb="2">
      <t>イリョウ</t>
    </rPh>
    <rPh sb="2" eb="4">
      <t>キカン</t>
    </rPh>
    <phoneticPr fontId="5"/>
  </si>
  <si>
    <t>山木　秀数</t>
    <phoneticPr fontId="5"/>
  </si>
  <si>
    <t>山木　夏江</t>
    <phoneticPr fontId="5"/>
  </si>
  <si>
    <t>-</t>
    <phoneticPr fontId="5"/>
  </si>
  <si>
    <t>生活受診キャンセル</t>
    <rPh sb="0" eb="2">
      <t>セイカツ</t>
    </rPh>
    <rPh sb="2" eb="4">
      <t>ジュシン</t>
    </rPh>
    <phoneticPr fontId="5"/>
  </si>
  <si>
    <t>原田　治郎</t>
  </si>
  <si>
    <t>齊藤　英樹</t>
  </si>
  <si>
    <t>29.10.6℡。再送してほしいとのこと。</t>
    <rPh sb="9" eb="11">
      <t>サイソウ</t>
    </rPh>
    <phoneticPr fontId="5"/>
  </si>
  <si>
    <t>29.10.17℡。再送依頼あり</t>
    <rPh sb="10" eb="12">
      <t>サイソウ</t>
    </rPh>
    <rPh sb="12" eb="14">
      <t>イライ</t>
    </rPh>
    <phoneticPr fontId="5"/>
  </si>
  <si>
    <t>永嶋　聡志</t>
    <phoneticPr fontId="5"/>
  </si>
  <si>
    <t>医療法人財団博愛会ウェルネス天神クリニック</t>
    <phoneticPr fontId="6"/>
  </si>
  <si>
    <t>福永　忠宣</t>
    <phoneticPr fontId="5"/>
  </si>
  <si>
    <t>福永　美和子</t>
    <phoneticPr fontId="5"/>
  </si>
  <si>
    <t>医療法人社団健杏会杉野内科クリニック</t>
    <rPh sb="0" eb="2">
      <t>イリョウ</t>
    </rPh>
    <rPh sb="2" eb="4">
      <t>ホウジン</t>
    </rPh>
    <rPh sb="4" eb="6">
      <t>シャダン</t>
    </rPh>
    <rPh sb="6" eb="7">
      <t>ケン</t>
    </rPh>
    <rPh sb="7" eb="8">
      <t>アン</t>
    </rPh>
    <rPh sb="8" eb="9">
      <t>カイ</t>
    </rPh>
    <rPh sb="9" eb="11">
      <t>スギノ</t>
    </rPh>
    <rPh sb="11" eb="13">
      <t>ナイカ</t>
    </rPh>
    <phoneticPr fontId="5"/>
  </si>
  <si>
    <t>川野内科クリニック</t>
    <rPh sb="0" eb="2">
      <t>カワノ</t>
    </rPh>
    <rPh sb="2" eb="4">
      <t>ナイカ</t>
    </rPh>
    <phoneticPr fontId="5"/>
  </si>
  <si>
    <t>牧田　辰昭</t>
    <phoneticPr fontId="5"/>
  </si>
  <si>
    <t>牧田　由利子</t>
    <phoneticPr fontId="5"/>
  </si>
  <si>
    <t>佐藤　良枝</t>
    <phoneticPr fontId="5"/>
  </si>
  <si>
    <t>一財）宮城県予防医学協会附属診療所</t>
    <phoneticPr fontId="26"/>
  </si>
  <si>
    <t>-</t>
    <phoneticPr fontId="5"/>
  </si>
  <si>
    <t>-</t>
    <phoneticPr fontId="5"/>
  </si>
  <si>
    <t>-</t>
    <phoneticPr fontId="5"/>
  </si>
  <si>
    <t>健診キャンセル</t>
    <rPh sb="0" eb="2">
      <t>ケンシン</t>
    </rPh>
    <phoneticPr fontId="5"/>
  </si>
  <si>
    <t>H29.11.30予</t>
    <rPh sb="9" eb="10">
      <t>ヨ</t>
    </rPh>
    <phoneticPr fontId="5"/>
  </si>
  <si>
    <t>岡田　尚子</t>
  </si>
  <si>
    <t>医社）喜田医院</t>
  </si>
  <si>
    <t>H29.10.26予</t>
    <rPh sb="9" eb="10">
      <t>ヨ</t>
    </rPh>
    <phoneticPr fontId="5"/>
  </si>
  <si>
    <t>宮内　美智子</t>
  </si>
  <si>
    <t>浜クリニック</t>
  </si>
  <si>
    <t>全額自費受診（財団確認）</t>
    <rPh sb="0" eb="2">
      <t>ゼンガク</t>
    </rPh>
    <rPh sb="2" eb="4">
      <t>ジヒ</t>
    </rPh>
    <rPh sb="4" eb="6">
      <t>ジュシン</t>
    </rPh>
    <rPh sb="7" eb="9">
      <t>ザイダン</t>
    </rPh>
    <rPh sb="9" eb="11">
      <t>カクニン</t>
    </rPh>
    <phoneticPr fontId="5"/>
  </si>
  <si>
    <t>町田　睦</t>
    <phoneticPr fontId="5"/>
  </si>
  <si>
    <t>千歳駅北クリニック</t>
    <rPh sb="0" eb="2">
      <t>チトセ</t>
    </rPh>
    <rPh sb="2" eb="3">
      <t>エキ</t>
    </rPh>
    <rPh sb="3" eb="4">
      <t>キタ</t>
    </rPh>
    <phoneticPr fontId="5"/>
  </si>
  <si>
    <t>メディカルプラザ札幌健診クリニック</t>
  </si>
  <si>
    <t>あんざい内科クリニック</t>
    <rPh sb="4" eb="6">
      <t>ナイカ</t>
    </rPh>
    <phoneticPr fontId="5"/>
  </si>
  <si>
    <t>佐藤　亜砂子</t>
    <phoneticPr fontId="5"/>
  </si>
  <si>
    <t>医療法人社団　善仁会　新宿西口ヘルチェッククリニック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シンジュク</t>
    </rPh>
    <rPh sb="13" eb="15">
      <t>ニシグチ</t>
    </rPh>
    <phoneticPr fontId="5"/>
  </si>
  <si>
    <t>受診予約</t>
    <rPh sb="0" eb="2">
      <t>ジュシン</t>
    </rPh>
    <rPh sb="2" eb="4">
      <t>ヨヤク</t>
    </rPh>
    <phoneticPr fontId="5"/>
  </si>
  <si>
    <t>健診予約システムにて重複連絡</t>
    <rPh sb="0" eb="2">
      <t>ケンシン</t>
    </rPh>
    <rPh sb="2" eb="4">
      <t>ヨヤク</t>
    </rPh>
    <rPh sb="10" eb="12">
      <t>チョウフク</t>
    </rPh>
    <rPh sb="12" eb="14">
      <t>レンラク</t>
    </rPh>
    <phoneticPr fontId="5"/>
  </si>
  <si>
    <t>西岡　由佳</t>
    <phoneticPr fontId="5"/>
  </si>
  <si>
    <t>29.12.22℡　30.1.12までに提出するとのこと。</t>
    <rPh sb="20" eb="22">
      <t>テイシュツ</t>
    </rPh>
    <phoneticPr fontId="5"/>
  </si>
  <si>
    <t>生協みき診療所</t>
    <rPh sb="0" eb="2">
      <t>セイキョウ</t>
    </rPh>
    <rPh sb="4" eb="7">
      <t>シンリョウジョ</t>
    </rPh>
    <phoneticPr fontId="5"/>
  </si>
  <si>
    <t>山田　正</t>
    <phoneticPr fontId="5"/>
  </si>
  <si>
    <t>　</t>
  </si>
  <si>
    <t>山田　文江</t>
    <phoneticPr fontId="5"/>
  </si>
  <si>
    <t>生活金額確定後申出書送付</t>
    <rPh sb="0" eb="2">
      <t>セイカツ</t>
    </rPh>
    <rPh sb="2" eb="4">
      <t>キンガク</t>
    </rPh>
    <rPh sb="4" eb="6">
      <t>カクテイ</t>
    </rPh>
    <rPh sb="6" eb="7">
      <t>ゴ</t>
    </rPh>
    <rPh sb="7" eb="10">
      <t>モウシデショ</t>
    </rPh>
    <rPh sb="10" eb="12">
      <t>ソウフ</t>
    </rPh>
    <phoneticPr fontId="5"/>
  </si>
  <si>
    <t>確認内容</t>
    <rPh sb="0" eb="2">
      <t>カクニン</t>
    </rPh>
    <rPh sb="2" eb="4">
      <t>ナイヨウ</t>
    </rPh>
    <phoneticPr fontId="5"/>
  </si>
  <si>
    <t>確認日</t>
    <rPh sb="0" eb="2">
      <t>カクニン</t>
    </rPh>
    <rPh sb="2" eb="3">
      <t>ビ</t>
    </rPh>
    <phoneticPr fontId="5"/>
  </si>
  <si>
    <t>対応者</t>
    <rPh sb="0" eb="2">
      <t>タイオウ</t>
    </rPh>
    <rPh sb="2" eb="3">
      <t>シャ</t>
    </rPh>
    <phoneticPr fontId="5"/>
  </si>
  <si>
    <t>重複確定（未来含む）後、特定健診に係る対象者のみ入力</t>
    <rPh sb="0" eb="2">
      <t>チョウフク</t>
    </rPh>
    <rPh sb="2" eb="4">
      <t>カクテイ</t>
    </rPh>
    <rPh sb="5" eb="7">
      <t>ミライ</t>
    </rPh>
    <rPh sb="7" eb="8">
      <t>フク</t>
    </rPh>
    <rPh sb="10" eb="11">
      <t>ゴ</t>
    </rPh>
    <rPh sb="12" eb="14">
      <t>トクテイ</t>
    </rPh>
    <rPh sb="14" eb="16">
      <t>ケンシン</t>
    </rPh>
    <rPh sb="17" eb="18">
      <t>カカ</t>
    </rPh>
    <rPh sb="19" eb="22">
      <t>タイショウシャ</t>
    </rPh>
    <rPh sb="24" eb="26">
      <t>ニュウリョク</t>
    </rPh>
    <phoneticPr fontId="5"/>
  </si>
  <si>
    <t>処理すること</t>
    <rPh sb="0" eb="2">
      <t>ショリ</t>
    </rPh>
    <phoneticPr fontId="5"/>
  </si>
  <si>
    <t>対象セル</t>
    <rPh sb="0" eb="2">
      <t>タイショウ</t>
    </rPh>
    <phoneticPr fontId="5"/>
  </si>
  <si>
    <t>入力者</t>
    <rPh sb="0" eb="2">
      <t>ニュウリョク</t>
    </rPh>
    <rPh sb="2" eb="3">
      <t>シャ</t>
    </rPh>
    <phoneticPr fontId="5"/>
  </si>
  <si>
    <t>B～J</t>
    <phoneticPr fontId="5"/>
  </si>
  <si>
    <t>渡邊</t>
    <rPh sb="0" eb="2">
      <t>ワタナベ</t>
    </rPh>
    <phoneticPr fontId="5"/>
  </si>
  <si>
    <t>未来受診予定者へ連絡し、内容確認・了承</t>
    <rPh sb="0" eb="2">
      <t>ミライ</t>
    </rPh>
    <rPh sb="2" eb="4">
      <t>ジュシン</t>
    </rPh>
    <rPh sb="4" eb="7">
      <t>ヨテイシャ</t>
    </rPh>
    <rPh sb="8" eb="10">
      <t>レンラク</t>
    </rPh>
    <rPh sb="12" eb="14">
      <t>ナイヨウ</t>
    </rPh>
    <rPh sb="14" eb="16">
      <t>カクニン</t>
    </rPh>
    <rPh sb="17" eb="19">
      <t>リョウショウ</t>
    </rPh>
    <phoneticPr fontId="5"/>
  </si>
  <si>
    <t>重複受診確定者へ連絡し、内容確認・了承</t>
    <rPh sb="0" eb="2">
      <t>チョウフク</t>
    </rPh>
    <rPh sb="2" eb="4">
      <t>ジュシン</t>
    </rPh>
    <rPh sb="4" eb="6">
      <t>カクテイ</t>
    </rPh>
    <rPh sb="6" eb="7">
      <t>シャ</t>
    </rPh>
    <rPh sb="8" eb="10">
      <t>レンラク</t>
    </rPh>
    <rPh sb="12" eb="14">
      <t>ナイヨウ</t>
    </rPh>
    <rPh sb="14" eb="16">
      <t>カクニン</t>
    </rPh>
    <rPh sb="17" eb="19">
      <t>リョウショウ</t>
    </rPh>
    <phoneticPr fontId="5"/>
  </si>
  <si>
    <t>K～M</t>
    <phoneticPr fontId="5"/>
  </si>
  <si>
    <t>瀧澤</t>
    <rPh sb="0" eb="2">
      <t>タキザワ</t>
    </rPh>
    <phoneticPr fontId="5"/>
  </si>
  <si>
    <t>申出書送付～回収まで</t>
    <rPh sb="0" eb="3">
      <t>モウシデショ</t>
    </rPh>
    <rPh sb="3" eb="5">
      <t>ソウフ</t>
    </rPh>
    <rPh sb="6" eb="8">
      <t>カイシュウ</t>
    </rPh>
    <phoneticPr fontId="5"/>
  </si>
  <si>
    <t>N～R</t>
    <phoneticPr fontId="5"/>
  </si>
  <si>
    <t>石丸</t>
    <rPh sb="0" eb="2">
      <t>イシマル</t>
    </rPh>
    <phoneticPr fontId="5"/>
  </si>
  <si>
    <t>関東事務所依頼</t>
    <rPh sb="0" eb="2">
      <t>カントウ</t>
    </rPh>
    <rPh sb="2" eb="4">
      <t>ジム</t>
    </rPh>
    <rPh sb="4" eb="5">
      <t>ショ</t>
    </rPh>
    <rPh sb="5" eb="7">
      <t>イライ</t>
    </rPh>
    <phoneticPr fontId="5"/>
  </si>
  <si>
    <t>流れ</t>
    <rPh sb="0" eb="1">
      <t>ナガ</t>
    </rPh>
    <phoneticPr fontId="5"/>
  </si>
  <si>
    <t>S以降</t>
    <rPh sb="1" eb="3">
      <t>イコウ</t>
    </rPh>
    <phoneticPr fontId="5"/>
  </si>
  <si>
    <t>申出書送付後再確認等【備考】的扱い</t>
    <rPh sb="0" eb="3">
      <t>モウシデショ</t>
    </rPh>
    <rPh sb="3" eb="5">
      <t>ソウフ</t>
    </rPh>
    <rPh sb="5" eb="6">
      <t>ゴ</t>
    </rPh>
    <rPh sb="6" eb="9">
      <t>サイカクニン</t>
    </rPh>
    <rPh sb="9" eb="10">
      <t>ナド</t>
    </rPh>
    <rPh sb="11" eb="13">
      <t>ビコウ</t>
    </rPh>
    <rPh sb="14" eb="15">
      <t>テキ</t>
    </rPh>
    <rPh sb="15" eb="16">
      <t>アツカ</t>
    </rPh>
    <phoneticPr fontId="5"/>
  </si>
  <si>
    <t>一般財団法人宮城県予防医学協会附属診療所</t>
    <rPh sb="0" eb="2">
      <t>イッパン</t>
    </rPh>
    <rPh sb="2" eb="4">
      <t>ザイダン</t>
    </rPh>
    <rPh sb="4" eb="6">
      <t>ホウジン</t>
    </rPh>
    <rPh sb="6" eb="9">
      <t>ミヤギケン</t>
    </rPh>
    <rPh sb="9" eb="11">
      <t>ヨボウ</t>
    </rPh>
    <rPh sb="11" eb="13">
      <t>イガク</t>
    </rPh>
    <rPh sb="13" eb="15">
      <t>キョウカイ</t>
    </rPh>
    <rPh sb="15" eb="17">
      <t>フゾク</t>
    </rPh>
    <rPh sb="17" eb="20">
      <t>シンリョウジョ</t>
    </rPh>
    <phoneticPr fontId="5"/>
  </si>
  <si>
    <t>保険事務担当者：及川様確認
組合員が中国人であること、フジオ氏が以前事業所に勤めていたことから、及川氏がフジオ氏へ連絡を取り説明を行うとのこと。
了承とれた旨、℡あり。
書類は自宅ではなく事業所及川あてに送付してほしいとのこと。</t>
    <rPh sb="0" eb="2">
      <t>ホケン</t>
    </rPh>
    <rPh sb="2" eb="4">
      <t>ジム</t>
    </rPh>
    <rPh sb="4" eb="7">
      <t>タントウシャ</t>
    </rPh>
    <rPh sb="8" eb="10">
      <t>オイカワ</t>
    </rPh>
    <rPh sb="10" eb="11">
      <t>サマ</t>
    </rPh>
    <rPh sb="11" eb="13">
      <t>カクニン</t>
    </rPh>
    <rPh sb="14" eb="17">
      <t>クミアイイン</t>
    </rPh>
    <rPh sb="18" eb="20">
      <t>チュウゴク</t>
    </rPh>
    <rPh sb="20" eb="21">
      <t>ジン</t>
    </rPh>
    <rPh sb="30" eb="31">
      <t>シ</t>
    </rPh>
    <rPh sb="32" eb="34">
      <t>イゼン</t>
    </rPh>
    <rPh sb="34" eb="37">
      <t>ジギョウショ</t>
    </rPh>
    <rPh sb="38" eb="39">
      <t>ツト</t>
    </rPh>
    <rPh sb="48" eb="51">
      <t>オイカワシ</t>
    </rPh>
    <rPh sb="55" eb="56">
      <t>シ</t>
    </rPh>
    <rPh sb="57" eb="59">
      <t>レンラク</t>
    </rPh>
    <rPh sb="60" eb="61">
      <t>ト</t>
    </rPh>
    <rPh sb="62" eb="64">
      <t>セツメイ</t>
    </rPh>
    <rPh sb="65" eb="66">
      <t>オコナ</t>
    </rPh>
    <rPh sb="74" eb="76">
      <t>リョウショウ</t>
    </rPh>
    <rPh sb="79" eb="80">
      <t>ムネ</t>
    </rPh>
    <rPh sb="86" eb="88">
      <t>ショルイ</t>
    </rPh>
    <rPh sb="89" eb="91">
      <t>ジタク</t>
    </rPh>
    <rPh sb="95" eb="98">
      <t>ジギョウショ</t>
    </rPh>
    <rPh sb="98" eb="100">
      <t>オイカワ</t>
    </rPh>
    <rPh sb="103" eb="105">
      <t>ソウフ</t>
    </rPh>
    <phoneticPr fontId="5"/>
  </si>
  <si>
    <t>磯田</t>
    <rPh sb="0" eb="2">
      <t>イソダ</t>
    </rPh>
    <phoneticPr fontId="5"/>
  </si>
  <si>
    <t>事業所：担当者及川様</t>
    <rPh sb="0" eb="3">
      <t>ジギョウショ</t>
    </rPh>
    <rPh sb="4" eb="7">
      <t>タントウシャ</t>
    </rPh>
    <rPh sb="7" eb="9">
      <t>オイカワ</t>
    </rPh>
    <rPh sb="9" eb="10">
      <t>サマ</t>
    </rPh>
    <phoneticPr fontId="5"/>
  </si>
  <si>
    <t>水野　孝</t>
  </si>
  <si>
    <t>水野　玲子</t>
    <phoneticPr fontId="5"/>
  </si>
  <si>
    <t>医療法人社団愛友会津田沼中央総合病院</t>
    <rPh sb="0" eb="2">
      <t>イリョウ</t>
    </rPh>
    <rPh sb="2" eb="4">
      <t>ホウジン</t>
    </rPh>
    <rPh sb="4" eb="6">
      <t>シャダン</t>
    </rPh>
    <rPh sb="6" eb="9">
      <t>アイユウカイ</t>
    </rPh>
    <rPh sb="9" eb="12">
      <t>ツダヌマ</t>
    </rPh>
    <rPh sb="12" eb="14">
      <t>チュウオウ</t>
    </rPh>
    <rPh sb="14" eb="16">
      <t>ソウゴウ</t>
    </rPh>
    <rPh sb="16" eb="18">
      <t>ビョウイン</t>
    </rPh>
    <phoneticPr fontId="5"/>
  </si>
  <si>
    <t>30.2予定</t>
    <rPh sb="4" eb="6">
      <t>ヨテイ</t>
    </rPh>
    <phoneticPr fontId="5"/>
  </si>
  <si>
    <t>人間ドック</t>
    <rPh sb="0" eb="2">
      <t>ニンゲン</t>
    </rPh>
    <phoneticPr fontId="5"/>
  </si>
  <si>
    <t>遠藤　富士夫</t>
    <phoneticPr fontId="5"/>
  </si>
  <si>
    <t>組合員から関東事務所（小林対応）へ℡あり。
人間ドックを受診したいのでどうすれば良いか？→本部へ対応依頼
特定を返納のうえ、ドックを受診するよう伝えた。
VHR予約はキャンセルへ変更済み（予約登録は事業所が行うとのこと。）</t>
    <rPh sb="0" eb="3">
      <t>クミアイイン</t>
    </rPh>
    <rPh sb="5" eb="7">
      <t>カントウ</t>
    </rPh>
    <rPh sb="7" eb="9">
      <t>ジム</t>
    </rPh>
    <rPh sb="9" eb="10">
      <t>ショ</t>
    </rPh>
    <rPh sb="11" eb="13">
      <t>コバヤシ</t>
    </rPh>
    <rPh sb="13" eb="15">
      <t>タイオウ</t>
    </rPh>
    <rPh sb="22" eb="24">
      <t>ニンゲン</t>
    </rPh>
    <rPh sb="28" eb="30">
      <t>ジュシン</t>
    </rPh>
    <rPh sb="40" eb="41">
      <t>ヨ</t>
    </rPh>
    <rPh sb="45" eb="47">
      <t>ホンブ</t>
    </rPh>
    <rPh sb="48" eb="50">
      <t>タイオウ</t>
    </rPh>
    <rPh sb="50" eb="52">
      <t>イライ</t>
    </rPh>
    <rPh sb="54" eb="56">
      <t>トクテイ</t>
    </rPh>
    <rPh sb="57" eb="59">
      <t>ヘンノウ</t>
    </rPh>
    <rPh sb="67" eb="69">
      <t>ジュシン</t>
    </rPh>
    <rPh sb="73" eb="74">
      <t>ツタ</t>
    </rPh>
    <rPh sb="81" eb="83">
      <t>ヨヤク</t>
    </rPh>
    <rPh sb="90" eb="92">
      <t>ヘンコウ</t>
    </rPh>
    <rPh sb="92" eb="93">
      <t>ズ</t>
    </rPh>
    <rPh sb="95" eb="97">
      <t>ヨヤク</t>
    </rPh>
    <rPh sb="97" eb="99">
      <t>トウロク</t>
    </rPh>
    <rPh sb="100" eb="103">
      <t>ジギョウショ</t>
    </rPh>
    <rPh sb="104" eb="105">
      <t>オコナ</t>
    </rPh>
    <phoneticPr fontId="5"/>
  </si>
  <si>
    <t>小滝　功</t>
  </si>
  <si>
    <t>小滝　正恵</t>
  </si>
  <si>
    <t>医療法人社団蛍水会名戸ヶ谷病院</t>
  </si>
  <si>
    <t>小川　美穂</t>
  </si>
  <si>
    <t>松原　智子</t>
  </si>
  <si>
    <t>堀場　寛子</t>
  </si>
  <si>
    <t>中村　典子</t>
  </si>
  <si>
    <t>中村　綾子</t>
  </si>
  <si>
    <t>（家族）</t>
  </si>
  <si>
    <t>医療法人社団恵仁会府中恵仁会病院</t>
  </si>
  <si>
    <t>医療法人社団華岡会廣橋小児科内科</t>
  </si>
  <si>
    <t>はら医院</t>
  </si>
  <si>
    <t>あらい胃腸科皮フ科クリニック</t>
  </si>
  <si>
    <t>医療法人社団青洲会神立病院</t>
  </si>
  <si>
    <t>杉下医院</t>
  </si>
  <si>
    <t>くすはら内科クリニック</t>
  </si>
  <si>
    <t>梶浦医院</t>
  </si>
  <si>
    <t>日本健康増進財団</t>
  </si>
  <si>
    <t>小川　栄已</t>
    <phoneticPr fontId="5"/>
  </si>
  <si>
    <t>全額自費受診（栄已に電話確認）</t>
    <rPh sb="0" eb="2">
      <t>ゼンガク</t>
    </rPh>
    <rPh sb="2" eb="4">
      <t>ジヒ</t>
    </rPh>
    <rPh sb="4" eb="6">
      <t>ジュシン</t>
    </rPh>
    <rPh sb="10" eb="12">
      <t>デンワ</t>
    </rPh>
    <rPh sb="12" eb="14">
      <t>カクニン</t>
    </rPh>
    <phoneticPr fontId="5"/>
  </si>
  <si>
    <t>キャンセル（美穂に電話確認）</t>
    <rPh sb="6" eb="8">
      <t>ミホ</t>
    </rPh>
    <rPh sb="9" eb="11">
      <t>デンワ</t>
    </rPh>
    <rPh sb="11" eb="13">
      <t>カクニン</t>
    </rPh>
    <phoneticPr fontId="5"/>
  </si>
  <si>
    <t>キャンセル（智子に電話確認）</t>
    <rPh sb="6" eb="8">
      <t>トモコ</t>
    </rPh>
    <rPh sb="9" eb="11">
      <t>デンワ</t>
    </rPh>
    <rPh sb="11" eb="13">
      <t>カクニン</t>
    </rPh>
    <phoneticPr fontId="5"/>
  </si>
  <si>
    <t>伊木　充恵</t>
    <phoneticPr fontId="5"/>
  </si>
  <si>
    <t>キャンセル（充恵に電話確認）</t>
    <rPh sb="9" eb="11">
      <t>デンワ</t>
    </rPh>
    <rPh sb="11" eb="13">
      <t>カクニン</t>
    </rPh>
    <phoneticPr fontId="5"/>
  </si>
  <si>
    <t>豊川　昌枝</t>
    <phoneticPr fontId="5"/>
  </si>
  <si>
    <t>キャンセル（昌枝に電話確認）</t>
    <rPh sb="9" eb="11">
      <t>デンワ</t>
    </rPh>
    <rPh sb="11" eb="13">
      <t>カクニン</t>
    </rPh>
    <phoneticPr fontId="5"/>
  </si>
  <si>
    <t>全額自費受診（寛子に電話確認）</t>
    <rPh sb="0" eb="2">
      <t>ゼンガク</t>
    </rPh>
    <rPh sb="2" eb="4">
      <t>ジヒ</t>
    </rPh>
    <rPh sb="4" eb="6">
      <t>ジュシン</t>
    </rPh>
    <rPh sb="7" eb="9">
      <t>ヒロコ</t>
    </rPh>
    <rPh sb="10" eb="12">
      <t>デンワ</t>
    </rPh>
    <rPh sb="12" eb="14">
      <t>カクニン</t>
    </rPh>
    <phoneticPr fontId="5"/>
  </si>
  <si>
    <t>キャンセル（典子に電話確認）</t>
    <rPh sb="6" eb="8">
      <t>ノリコ</t>
    </rPh>
    <rPh sb="9" eb="11">
      <t>デンワ</t>
    </rPh>
    <rPh sb="11" eb="13">
      <t>カクニン</t>
    </rPh>
    <phoneticPr fontId="5"/>
  </si>
  <si>
    <t>キャンセル（夫ユキオに電話確認）</t>
    <rPh sb="6" eb="7">
      <t>オット</t>
    </rPh>
    <rPh sb="11" eb="13">
      <t>デンワ</t>
    </rPh>
    <rPh sb="13" eb="15">
      <t>カクニン</t>
    </rPh>
    <phoneticPr fontId="5"/>
  </si>
  <si>
    <t>仙台厚生病院</t>
    <phoneticPr fontId="26"/>
  </si>
  <si>
    <t>菅原　良一</t>
    <phoneticPr fontId="5"/>
  </si>
  <si>
    <t>病院伊藤氏から送付</t>
    <rPh sb="0" eb="2">
      <t>ビョウイン</t>
    </rPh>
    <rPh sb="2" eb="4">
      <t>イトウ</t>
    </rPh>
    <rPh sb="4" eb="5">
      <t>シ</t>
    </rPh>
    <rPh sb="7" eb="9">
      <t>ソウフ</t>
    </rPh>
    <phoneticPr fontId="5"/>
  </si>
  <si>
    <t>名戸ヶ谷病院　伊藤氏へ確認
保険者によっては、人間ドックの特定健診分とその他（オプション扱い部分？）で分けてそれぞれ請求して良いところもあり、全国土木もその扱いかと思って請求してしまったとのこと。
今月以降特定健診を受診する国保被保険者はいないため、直接返納するとのこと。</t>
    <rPh sb="0" eb="4">
      <t>ナドガヤ</t>
    </rPh>
    <rPh sb="4" eb="6">
      <t>ビョウイン</t>
    </rPh>
    <rPh sb="7" eb="10">
      <t>イトウシ</t>
    </rPh>
    <rPh sb="11" eb="13">
      <t>カクニン</t>
    </rPh>
    <rPh sb="14" eb="16">
      <t>ホケン</t>
    </rPh>
    <rPh sb="16" eb="17">
      <t>ジャ</t>
    </rPh>
    <rPh sb="23" eb="25">
      <t>ニンゲン</t>
    </rPh>
    <rPh sb="29" eb="31">
      <t>トクテイ</t>
    </rPh>
    <rPh sb="31" eb="33">
      <t>ケンシン</t>
    </rPh>
    <rPh sb="33" eb="34">
      <t>ブン</t>
    </rPh>
    <rPh sb="37" eb="38">
      <t>タ</t>
    </rPh>
    <rPh sb="44" eb="45">
      <t>アツカ</t>
    </rPh>
    <rPh sb="46" eb="48">
      <t>ブブン</t>
    </rPh>
    <rPh sb="51" eb="52">
      <t>ワ</t>
    </rPh>
    <rPh sb="58" eb="60">
      <t>セイキュウ</t>
    </rPh>
    <rPh sb="62" eb="63">
      <t>ヨ</t>
    </rPh>
    <rPh sb="71" eb="73">
      <t>ゼンコク</t>
    </rPh>
    <rPh sb="73" eb="75">
      <t>ドボク</t>
    </rPh>
    <rPh sb="78" eb="79">
      <t>アツカ</t>
    </rPh>
    <rPh sb="82" eb="83">
      <t>オモ</t>
    </rPh>
    <rPh sb="85" eb="87">
      <t>セイキュウ</t>
    </rPh>
    <rPh sb="100" eb="102">
      <t>コンゲツ</t>
    </rPh>
    <rPh sb="102" eb="104">
      <t>イコウ</t>
    </rPh>
    <rPh sb="104" eb="106">
      <t>トクテイ</t>
    </rPh>
    <rPh sb="106" eb="108">
      <t>ケンシン</t>
    </rPh>
    <rPh sb="109" eb="111">
      <t>ジュシン</t>
    </rPh>
    <rPh sb="113" eb="115">
      <t>コクホ</t>
    </rPh>
    <rPh sb="115" eb="119">
      <t>ヒホケンシャ</t>
    </rPh>
    <rPh sb="126" eb="128">
      <t>チョクセツ</t>
    </rPh>
    <rPh sb="128" eb="130">
      <t>ヘンノウ</t>
    </rPh>
    <phoneticPr fontId="5"/>
  </si>
  <si>
    <t>マキコ様へ℡（046-873-7730）
返納了承</t>
    <rPh sb="3" eb="4">
      <t>サマ</t>
    </rPh>
    <rPh sb="21" eb="23">
      <t>ヘンノウ</t>
    </rPh>
    <rPh sb="23" eb="25">
      <t>リョウショウ</t>
    </rPh>
    <phoneticPr fontId="5"/>
  </si>
  <si>
    <t>青木　敦</t>
    <phoneticPr fontId="5"/>
  </si>
  <si>
    <t>青木　牧子</t>
    <phoneticPr fontId="5"/>
  </si>
  <si>
    <t>財団法人逗葉地域医療センター</t>
    <phoneticPr fontId="5"/>
  </si>
  <si>
    <t>新赤坂クリニックグループ　横浜北幸クリニック</t>
    <phoneticPr fontId="5"/>
  </si>
  <si>
    <t>中野　由美</t>
  </si>
  <si>
    <t>岡村　明子</t>
  </si>
  <si>
    <t>大形　淳子</t>
  </si>
  <si>
    <t>三好　真弓</t>
  </si>
  <si>
    <t>しかの内科・消化器クリニック</t>
  </si>
  <si>
    <t>医療法人社団弘久会堀越医院</t>
  </si>
  <si>
    <t>社会医療法人社団　正志会　南町田病院</t>
  </si>
  <si>
    <t>キャンセル（淳子に電話確認）</t>
    <rPh sb="6" eb="7">
      <t>ジュン</t>
    </rPh>
    <phoneticPr fontId="5"/>
  </si>
  <si>
    <t>受診者本人に℡。（090-3719-2710）
返納了承</t>
    <rPh sb="0" eb="3">
      <t>ジュシンシャ</t>
    </rPh>
    <rPh sb="3" eb="5">
      <t>ホンニン</t>
    </rPh>
    <rPh sb="24" eb="26">
      <t>ヘンノウ</t>
    </rPh>
    <rPh sb="26" eb="28">
      <t>リョウショウ</t>
    </rPh>
    <phoneticPr fontId="5"/>
  </si>
  <si>
    <t>受診者本人に℡。0299-66-5455）
返納了承</t>
    <rPh sb="0" eb="3">
      <t>ジュシンシャ</t>
    </rPh>
    <rPh sb="3" eb="5">
      <t>ホンニン</t>
    </rPh>
    <rPh sb="22" eb="24">
      <t>ヘンノウ</t>
    </rPh>
    <rPh sb="24" eb="26">
      <t>リョウショウ</t>
    </rPh>
    <phoneticPr fontId="5"/>
  </si>
  <si>
    <t>病院がドックと特定を重複して保険者あて請求してきた。病院が独自の返納申出書を作成し送付する
申出書郵送にて送付されたが、捺印等必要事項不明のため再送依頼。30.1.22</t>
    <rPh sb="0" eb="2">
      <t>ビョウイン</t>
    </rPh>
    <rPh sb="7" eb="9">
      <t>トクテイ</t>
    </rPh>
    <rPh sb="10" eb="12">
      <t>チョウフク</t>
    </rPh>
    <rPh sb="14" eb="16">
      <t>ホケン</t>
    </rPh>
    <rPh sb="16" eb="17">
      <t>モノ</t>
    </rPh>
    <rPh sb="19" eb="21">
      <t>セイキュウ</t>
    </rPh>
    <rPh sb="26" eb="28">
      <t>ビョウイン</t>
    </rPh>
    <rPh sb="29" eb="31">
      <t>ドクジ</t>
    </rPh>
    <rPh sb="32" eb="34">
      <t>ヘンノウ</t>
    </rPh>
    <rPh sb="34" eb="37">
      <t>モウシデショ</t>
    </rPh>
    <rPh sb="38" eb="40">
      <t>サクセイ</t>
    </rPh>
    <rPh sb="41" eb="43">
      <t>ソウフ</t>
    </rPh>
    <rPh sb="46" eb="49">
      <t>モウシデショ</t>
    </rPh>
    <rPh sb="49" eb="51">
      <t>ユウソウ</t>
    </rPh>
    <rPh sb="53" eb="55">
      <t>ソウフ</t>
    </rPh>
    <rPh sb="60" eb="62">
      <t>ナツイン</t>
    </rPh>
    <rPh sb="62" eb="63">
      <t>ナド</t>
    </rPh>
    <rPh sb="63" eb="65">
      <t>ヒツヨウ</t>
    </rPh>
    <rPh sb="65" eb="67">
      <t>ジコウ</t>
    </rPh>
    <rPh sb="67" eb="69">
      <t>フメイ</t>
    </rPh>
    <rPh sb="72" eb="74">
      <t>サイソウ</t>
    </rPh>
    <rPh sb="74" eb="76">
      <t>イライ</t>
    </rPh>
    <phoneticPr fontId="5"/>
  </si>
  <si>
    <t>-</t>
    <phoneticPr fontId="5"/>
  </si>
  <si>
    <t>自費受診</t>
    <rPh sb="0" eb="2">
      <t>ジヒ</t>
    </rPh>
    <rPh sb="2" eb="4">
      <t>ジュシン</t>
    </rPh>
    <phoneticPr fontId="5"/>
  </si>
  <si>
    <t>-</t>
    <phoneticPr fontId="5"/>
  </si>
  <si>
    <t>-</t>
    <phoneticPr fontId="5"/>
  </si>
  <si>
    <t>橋本　徹</t>
    <phoneticPr fontId="5"/>
  </si>
  <si>
    <t>神栖済生会病院</t>
    <phoneticPr fontId="5"/>
  </si>
  <si>
    <t>伊藤　真</t>
    <phoneticPr fontId="5"/>
  </si>
  <si>
    <t>財団法人福島県保健衛生協会</t>
    <phoneticPr fontId="5"/>
  </si>
  <si>
    <t>30.1.23組合員より℡あり。人間ドックは4月に受診することとしたとのこと。申出書は破棄するよう伝えた（対応者：石丸）</t>
    <rPh sb="7" eb="10">
      <t>クミアイイン</t>
    </rPh>
    <rPh sb="16" eb="18">
      <t>ニンゲン</t>
    </rPh>
    <rPh sb="23" eb="24">
      <t>ガツ</t>
    </rPh>
    <rPh sb="25" eb="27">
      <t>ジュシン</t>
    </rPh>
    <rPh sb="39" eb="42">
      <t>モウシデショ</t>
    </rPh>
    <rPh sb="43" eb="45">
      <t>ハキ</t>
    </rPh>
    <rPh sb="49" eb="50">
      <t>ツタ</t>
    </rPh>
    <rPh sb="53" eb="55">
      <t>タイオウ</t>
    </rPh>
    <rPh sb="55" eb="56">
      <t>シャ</t>
    </rPh>
    <rPh sb="57" eb="59">
      <t>イシマル</t>
    </rPh>
    <phoneticPr fontId="5"/>
  </si>
  <si>
    <t>キャンセル（明子に電話確認）</t>
    <rPh sb="6" eb="8">
      <t>アキコ</t>
    </rPh>
    <phoneticPr fontId="5"/>
  </si>
  <si>
    <t>佐藤　充</t>
    <phoneticPr fontId="5"/>
  </si>
  <si>
    <t>西岡　浩是</t>
    <phoneticPr fontId="5"/>
  </si>
  <si>
    <t>町田　康巳</t>
    <phoneticPr fontId="5"/>
  </si>
  <si>
    <t>遠藤　真奈美</t>
    <phoneticPr fontId="5"/>
  </si>
  <si>
    <t>社会医療法人愛仁会しんあい病院</t>
  </si>
  <si>
    <t>永尾　智子</t>
  </si>
  <si>
    <t>若月　さと子</t>
  </si>
  <si>
    <t>岩﨑　敦子</t>
  </si>
  <si>
    <t>医療法人社団聖仁会我孫子聖仁会病院</t>
    <rPh sb="15" eb="17">
      <t>ビョウイン</t>
    </rPh>
    <phoneticPr fontId="3"/>
  </si>
  <si>
    <t>康心会汐見台病院</t>
  </si>
  <si>
    <t>牟礼の里駅前クリニック</t>
  </si>
  <si>
    <t>上平ファミリークリニック</t>
  </si>
  <si>
    <t>医療法人社団　榎本内科クリニック</t>
    <rPh sb="9" eb="11">
      <t>ナイカ</t>
    </rPh>
    <phoneticPr fontId="3"/>
  </si>
  <si>
    <t>キャンセル（智子に電話確認）</t>
    <rPh sb="6" eb="8">
      <t>トモコ</t>
    </rPh>
    <phoneticPr fontId="5"/>
  </si>
  <si>
    <t>全額自費受診（香代に電話確認）</t>
    <rPh sb="0" eb="2">
      <t>ゼンガク</t>
    </rPh>
    <rPh sb="2" eb="4">
      <t>ジヒ</t>
    </rPh>
    <rPh sb="4" eb="6">
      <t>ジュシン</t>
    </rPh>
    <rPh sb="7" eb="8">
      <t>カオル</t>
    </rPh>
    <rPh sb="8" eb="9">
      <t>ヨ</t>
    </rPh>
    <rPh sb="10" eb="12">
      <t>デンワ</t>
    </rPh>
    <rPh sb="12" eb="14">
      <t>カクニン</t>
    </rPh>
    <phoneticPr fontId="5"/>
  </si>
  <si>
    <t>キャンセル（さと子に電話確認）</t>
    <rPh sb="8" eb="9">
      <t>コ</t>
    </rPh>
    <phoneticPr fontId="5"/>
  </si>
  <si>
    <t>キャンセル（敦子に電話確認）</t>
    <rPh sb="6" eb="8">
      <t>アツコ</t>
    </rPh>
    <phoneticPr fontId="5"/>
  </si>
  <si>
    <t>良一了承（022-266-8111　職場）</t>
    <rPh sb="0" eb="2">
      <t>リョウイチ</t>
    </rPh>
    <rPh sb="2" eb="4">
      <t>リョウショウ</t>
    </rPh>
    <rPh sb="18" eb="20">
      <t>ショクバ</t>
    </rPh>
    <phoneticPr fontId="5"/>
  </si>
  <si>
    <t>ヨウコ了承</t>
    <rPh sb="3" eb="5">
      <t>リョウショウ</t>
    </rPh>
    <phoneticPr fontId="5"/>
  </si>
  <si>
    <t>キミコ了承</t>
    <rPh sb="3" eb="5">
      <t>リョウショウ</t>
    </rPh>
    <phoneticPr fontId="5"/>
  </si>
  <si>
    <t>菅原　孝枝</t>
    <phoneticPr fontId="5"/>
  </si>
  <si>
    <t>東西クリニック仙台</t>
    <phoneticPr fontId="5"/>
  </si>
  <si>
    <t>渡　勝</t>
    <phoneticPr fontId="5"/>
  </si>
  <si>
    <t>渡　羊子</t>
    <phoneticPr fontId="5"/>
  </si>
  <si>
    <t>松井女性クリニック</t>
    <phoneticPr fontId="5"/>
  </si>
  <si>
    <t>-</t>
    <phoneticPr fontId="5"/>
  </si>
  <si>
    <t>原田　英一</t>
    <phoneticPr fontId="5"/>
  </si>
  <si>
    <t>原田　貴美子</t>
    <phoneticPr fontId="5"/>
  </si>
  <si>
    <t>橋本　典子</t>
    <phoneticPr fontId="5"/>
  </si>
  <si>
    <t>（家族）</t>
    <phoneticPr fontId="5"/>
  </si>
  <si>
    <t>髙田　三代子</t>
  </si>
  <si>
    <t>（家族）</t>
    <phoneticPr fontId="5"/>
  </si>
  <si>
    <t>大竹　香代</t>
    <phoneticPr fontId="5"/>
  </si>
  <si>
    <t>わたなべ内科胃腸科</t>
  </si>
  <si>
    <t>医療法人社団嶋瀬内科クリニック</t>
  </si>
  <si>
    <t>メディカルプラザ札幌健診クリニック</t>
    <phoneticPr fontId="5"/>
  </si>
  <si>
    <t>美佳返納了承（自宅011-752-0755）</t>
    <rPh sb="2" eb="4">
      <t>ヘンノウ</t>
    </rPh>
    <rPh sb="4" eb="6">
      <t>リョウショウ</t>
    </rPh>
    <rPh sb="7" eb="9">
      <t>ジタク</t>
    </rPh>
    <phoneticPr fontId="5"/>
  </si>
  <si>
    <t>（予約あったが、未受診とのこと）</t>
    <rPh sb="1" eb="3">
      <t>ヨヤク</t>
    </rPh>
    <rPh sb="8" eb="9">
      <t>ミ</t>
    </rPh>
    <rPh sb="9" eb="11">
      <t>ジュシン</t>
    </rPh>
    <phoneticPr fontId="5"/>
  </si>
  <si>
    <t>白川　清恵</t>
  </si>
  <si>
    <t>-</t>
    <phoneticPr fontId="5"/>
  </si>
  <si>
    <t>日本健康増進財団（所沢）</t>
    <rPh sb="9" eb="11">
      <t>トコロザワ</t>
    </rPh>
    <phoneticPr fontId="5"/>
  </si>
  <si>
    <t>日本健康増進財団（安孫子）</t>
    <phoneticPr fontId="5"/>
  </si>
  <si>
    <t>日本健康増進財団（札幌）</t>
    <phoneticPr fontId="5"/>
  </si>
  <si>
    <t>日本健康増進財団（大手町）</t>
    <rPh sb="9" eb="12">
      <t>オオテマチ</t>
    </rPh>
    <phoneticPr fontId="5"/>
  </si>
  <si>
    <t>日本健康増進財団（宇都宮）</t>
    <phoneticPr fontId="5"/>
  </si>
  <si>
    <t>岡本　隆史</t>
  </si>
  <si>
    <t>岡本　美智代</t>
  </si>
  <si>
    <t>高橋クリニック</t>
  </si>
  <si>
    <t>日本健康増進財団（大宮）</t>
    <rPh sb="9" eb="11">
      <t>オオミヤ</t>
    </rPh>
    <phoneticPr fontId="5"/>
  </si>
  <si>
    <t>日本健康増進財団（津田沼）</t>
    <rPh sb="9" eb="12">
      <t>ツダヌマ</t>
    </rPh>
    <phoneticPr fontId="5"/>
  </si>
  <si>
    <t>清恵返納了承（090-2422-4522）</t>
    <rPh sb="0" eb="2">
      <t>キヨエ</t>
    </rPh>
    <rPh sb="2" eb="4">
      <t>ヘンノウ</t>
    </rPh>
    <rPh sb="4" eb="6">
      <t>リョウショウ</t>
    </rPh>
    <phoneticPr fontId="5"/>
  </si>
  <si>
    <t>真弓返納了承011-886-0361</t>
    <rPh sb="0" eb="2">
      <t>マユミ</t>
    </rPh>
    <rPh sb="2" eb="4">
      <t>ヘンノウ</t>
    </rPh>
    <rPh sb="4" eb="6">
      <t>リョウショウ</t>
    </rPh>
    <phoneticPr fontId="5"/>
  </si>
  <si>
    <t>日本健康増進財団</t>
    <phoneticPr fontId="5"/>
  </si>
  <si>
    <t>アムス丸の内パレスビルクリニック</t>
  </si>
  <si>
    <t>医療法人ほし内科消化器科クリニック</t>
    <phoneticPr fontId="5"/>
  </si>
  <si>
    <t>医療法人北斗会宇都宮東病院</t>
    <phoneticPr fontId="5"/>
  </si>
  <si>
    <t>マスミ了承（04-7139-4936）</t>
    <rPh sb="3" eb="5">
      <t>リョウショウ</t>
    </rPh>
    <phoneticPr fontId="5"/>
  </si>
  <si>
    <t>ミカ了承（04-2968-3893）</t>
    <rPh sb="2" eb="4">
      <t>リョウショウ</t>
    </rPh>
    <phoneticPr fontId="5"/>
  </si>
  <si>
    <t>カズミ了承042-385-2434</t>
    <rPh sb="3" eb="5">
      <t>リョウショウ</t>
    </rPh>
    <phoneticPr fontId="5"/>
  </si>
  <si>
    <t>テツ了承（090-5414-6718）</t>
    <rPh sb="2" eb="4">
      <t>リョウショウ</t>
    </rPh>
    <phoneticPr fontId="5"/>
  </si>
  <si>
    <t>ミチヨ了承048-651-7117</t>
    <rPh sb="3" eb="5">
      <t>リョウショウ</t>
    </rPh>
    <phoneticPr fontId="5"/>
  </si>
  <si>
    <t>及川　好美</t>
    <phoneticPr fontId="5"/>
  </si>
  <si>
    <t>医療法人社団愈和会山口内科クリニック</t>
    <phoneticPr fontId="5"/>
  </si>
  <si>
    <t>中野　孝司</t>
    <phoneticPr fontId="5"/>
  </si>
  <si>
    <t>中野　一美</t>
    <phoneticPr fontId="5"/>
  </si>
  <si>
    <t>医療法人社団寛和会武蔵小金井クリニック総合健診センター</t>
    <phoneticPr fontId="5"/>
  </si>
  <si>
    <t>小林　美香</t>
    <phoneticPr fontId="5"/>
  </si>
  <si>
    <t>医療法人渡部会　所沢メディカルクリニック</t>
    <phoneticPr fontId="5"/>
  </si>
  <si>
    <t>細川　ますみ</t>
    <phoneticPr fontId="5"/>
  </si>
  <si>
    <t>小林　政三</t>
    <phoneticPr fontId="5"/>
  </si>
  <si>
    <t>小林　眞由美</t>
    <phoneticPr fontId="5"/>
  </si>
  <si>
    <t>高橋建設カタクラ氏（03-3646-6551）あて申出書送付
マユミ不在（090-1537-5668）
マサミ着信拒否（090-6199-1924）</t>
    <rPh sb="0" eb="2">
      <t>タカハシ</t>
    </rPh>
    <rPh sb="2" eb="4">
      <t>ケンセツ</t>
    </rPh>
    <rPh sb="8" eb="9">
      <t>シ</t>
    </rPh>
    <rPh sb="25" eb="28">
      <t>モウシデショ</t>
    </rPh>
    <rPh sb="28" eb="30">
      <t>ソウフ</t>
    </rPh>
    <rPh sb="34" eb="36">
      <t>フザイ</t>
    </rPh>
    <rPh sb="55" eb="57">
      <t>チャクシン</t>
    </rPh>
    <rPh sb="57" eb="59">
      <t>キョヒ</t>
    </rPh>
    <phoneticPr fontId="5"/>
  </si>
  <si>
    <t>事業所：担当者カタクラ氏</t>
    <rPh sb="0" eb="3">
      <t>ジギョウショ</t>
    </rPh>
    <rPh sb="4" eb="7">
      <t>タントウシャ</t>
    </rPh>
    <rPh sb="11" eb="12">
      <t>シ</t>
    </rPh>
    <phoneticPr fontId="5"/>
  </si>
  <si>
    <t>三好　充</t>
    <phoneticPr fontId="5"/>
  </si>
  <si>
    <t>白川　太</t>
    <phoneticPr fontId="5"/>
  </si>
  <si>
    <t>小林　和広</t>
    <phoneticPr fontId="5"/>
  </si>
  <si>
    <t>及川　哲</t>
    <phoneticPr fontId="5"/>
  </si>
  <si>
    <t>細川　和久</t>
    <phoneticPr fontId="5"/>
  </si>
  <si>
    <t>-</t>
    <phoneticPr fontId="5"/>
  </si>
  <si>
    <t>板橋区医師会病院</t>
  </si>
  <si>
    <t>日本健康増進財団（池袋）</t>
    <rPh sb="9" eb="11">
      <t>イケブクロ</t>
    </rPh>
    <phoneticPr fontId="5"/>
  </si>
  <si>
    <t>日本健康増進財団（千葉）</t>
    <rPh sb="9" eb="11">
      <t>チバ</t>
    </rPh>
    <phoneticPr fontId="5"/>
  </si>
  <si>
    <t>おざきクリニック</t>
    <phoneticPr fontId="5"/>
  </si>
  <si>
    <t>キャンセル（045-813-1103）</t>
    <phoneticPr fontId="5"/>
  </si>
  <si>
    <t>日本健康増進財団（横浜）</t>
    <rPh sb="9" eb="11">
      <t>ヨコハマ</t>
    </rPh>
    <phoneticPr fontId="5"/>
  </si>
  <si>
    <t>マスミ了承（043-256-6278）</t>
    <rPh sb="3" eb="5">
      <t>リョウショウ</t>
    </rPh>
    <phoneticPr fontId="5"/>
  </si>
  <si>
    <t>キヨミ了承（03-3966-2495）</t>
    <rPh sb="3" eb="5">
      <t>リョウショウ</t>
    </rPh>
    <phoneticPr fontId="5"/>
  </si>
  <si>
    <t>傳　暁</t>
    <phoneticPr fontId="5"/>
  </si>
  <si>
    <t>傳　益美</t>
    <phoneticPr fontId="5"/>
  </si>
  <si>
    <t>髙木　裕行</t>
    <phoneticPr fontId="5"/>
  </si>
  <si>
    <t>髙木　美佳</t>
    <phoneticPr fontId="5"/>
  </si>
  <si>
    <t>医療法人社団札幌道都病院</t>
    <phoneticPr fontId="5"/>
  </si>
  <si>
    <t>澁谷　由規</t>
    <phoneticPr fontId="5"/>
  </si>
  <si>
    <t>澁谷　清美</t>
    <phoneticPr fontId="5"/>
  </si>
  <si>
    <t>-</t>
    <phoneticPr fontId="5"/>
  </si>
  <si>
    <t>中部健康管理センター</t>
    <rPh sb="0" eb="10">
      <t>チュウケン</t>
    </rPh>
    <phoneticPr fontId="5"/>
  </si>
  <si>
    <t>日本健康増進財団（柏）</t>
    <rPh sb="0" eb="2">
      <t>ニホン</t>
    </rPh>
    <rPh sb="2" eb="4">
      <t>ケンコウ</t>
    </rPh>
    <rPh sb="4" eb="6">
      <t>ゾウシン</t>
    </rPh>
    <rPh sb="6" eb="8">
      <t>ザイダン</t>
    </rPh>
    <rPh sb="9" eb="10">
      <t>カシワ</t>
    </rPh>
    <phoneticPr fontId="5"/>
  </si>
  <si>
    <t>日本健康増進財団（津田沼）</t>
    <rPh sb="0" eb="2">
      <t>ニホン</t>
    </rPh>
    <rPh sb="2" eb="4">
      <t>ケンコウ</t>
    </rPh>
    <rPh sb="4" eb="6">
      <t>ゾウシン</t>
    </rPh>
    <rPh sb="6" eb="8">
      <t>ザイダン</t>
    </rPh>
    <rPh sb="9" eb="12">
      <t>ツダヌマ</t>
    </rPh>
    <phoneticPr fontId="5"/>
  </si>
  <si>
    <t>龍口　武士</t>
  </si>
  <si>
    <t>龍口　富美恵</t>
  </si>
  <si>
    <t>大分県地域成人病検診センター</t>
    <rPh sb="0" eb="3">
      <t>オオイタケン</t>
    </rPh>
    <rPh sb="3" eb="5">
      <t>チイキ</t>
    </rPh>
    <rPh sb="5" eb="8">
      <t>セイジンビョウ</t>
    </rPh>
    <rPh sb="8" eb="10">
      <t>ケンシン</t>
    </rPh>
    <phoneticPr fontId="5"/>
  </si>
  <si>
    <t>宇佐高田地域成人病検診センター</t>
    <phoneticPr fontId="26"/>
  </si>
  <si>
    <t>久保田　明子</t>
    <phoneticPr fontId="5"/>
  </si>
  <si>
    <t>社会医療法人愛生会総合上飯田第一病院</t>
    <phoneticPr fontId="5"/>
  </si>
  <si>
    <t>1　 生活習慣病健診</t>
  </si>
  <si>
    <t>鈴木　紀子</t>
    <phoneticPr fontId="5"/>
  </si>
  <si>
    <t>龍ケ崎済生会病院</t>
    <phoneticPr fontId="5"/>
  </si>
  <si>
    <t>田邊　紀光</t>
    <phoneticPr fontId="5"/>
  </si>
  <si>
    <t>田邊　由佳</t>
    <phoneticPr fontId="5"/>
  </si>
  <si>
    <t>医療法人社団千種会あいおいクリニック</t>
    <phoneticPr fontId="5"/>
  </si>
  <si>
    <t>武士了承(0978-33-4127)</t>
    <rPh sb="0" eb="1">
      <t>タケシ</t>
    </rPh>
    <rPh sb="1" eb="2">
      <t>シ</t>
    </rPh>
    <rPh sb="2" eb="4">
      <t>リョウショウ</t>
    </rPh>
    <phoneticPr fontId="5"/>
  </si>
  <si>
    <t>均了承（職場052-721-5512）
（自宅不通052-912-4410）</t>
    <rPh sb="0" eb="1">
      <t>ヒトシ</t>
    </rPh>
    <rPh sb="1" eb="3">
      <t>リョウショウ</t>
    </rPh>
    <rPh sb="4" eb="6">
      <t>ショクバ</t>
    </rPh>
    <rPh sb="21" eb="23">
      <t>ジタク</t>
    </rPh>
    <rPh sb="23" eb="25">
      <t>フツウ</t>
    </rPh>
    <phoneticPr fontId="5"/>
  </si>
  <si>
    <t>ノリコ了承（0297-82-3062）</t>
    <rPh sb="3" eb="5">
      <t>リョウショウ</t>
    </rPh>
    <phoneticPr fontId="5"/>
  </si>
  <si>
    <t>久保田　均</t>
    <phoneticPr fontId="5"/>
  </si>
  <si>
    <t>鈴木　厚志</t>
    <phoneticPr fontId="5"/>
  </si>
  <si>
    <t>ユカ了承（080-5538-5959）
10/9再℡不在</t>
    <rPh sb="2" eb="4">
      <t>リョウショウ</t>
    </rPh>
    <rPh sb="24" eb="25">
      <t>サイ</t>
    </rPh>
    <rPh sb="26" eb="28">
      <t>フザイ</t>
    </rPh>
    <phoneticPr fontId="5"/>
  </si>
  <si>
    <t>10/11ゆかへ℡　翌12日再送。
10/24のりみつへ℡　本日投函したとのこと。</t>
    <rPh sb="10" eb="11">
      <t>ヨク</t>
    </rPh>
    <rPh sb="13" eb="14">
      <t>ニチ</t>
    </rPh>
    <rPh sb="14" eb="16">
      <t>サイソウ</t>
    </rPh>
    <rPh sb="30" eb="32">
      <t>ホンジツ</t>
    </rPh>
    <rPh sb="32" eb="34">
      <t>トウカン</t>
    </rPh>
    <phoneticPr fontId="5"/>
  </si>
  <si>
    <t>-</t>
    <phoneticPr fontId="5"/>
  </si>
  <si>
    <t>補助額</t>
    <rPh sb="0" eb="2">
      <t>ホジョ</t>
    </rPh>
    <phoneticPr fontId="5"/>
  </si>
  <si>
    <t>2　Bコース</t>
  </si>
  <si>
    <t>事務所　　コード</t>
  </si>
  <si>
    <t>事務所　　名称</t>
  </si>
  <si>
    <t>事業所コード</t>
  </si>
  <si>
    <t>事業主氏名</t>
  </si>
  <si>
    <t>事業所カナ名称送付用</t>
  </si>
  <si>
    <t>事業所名称送付用</t>
  </si>
  <si>
    <t>事業所郵便番号送付用</t>
  </si>
  <si>
    <t>都道府県コード送付用</t>
  </si>
  <si>
    <t>事業所所在地１送付用</t>
  </si>
  <si>
    <t>事業所所在地２送付用</t>
  </si>
  <si>
    <t>事業所電話番号</t>
  </si>
  <si>
    <t xml:space="preserve">関東事務所                              </t>
  </si>
  <si>
    <t xml:space="preserve">代表取締役社長　赤星　公祐                        </t>
  </si>
  <si>
    <t xml:space="preserve">ｶ)ｵｰｾﾞｯﾄﾕｰ                                                                                                                                            </t>
  </si>
  <si>
    <t xml:space="preserve">株式会社オーゼットユー                                                                              </t>
  </si>
  <si>
    <t xml:space="preserve">埼玉県川口市朝日２－１－２６                                </t>
  </si>
  <si>
    <t xml:space="preserve">048-225-8511   </t>
  </si>
  <si>
    <t xml:space="preserve">人事部長　栗田　誠                                </t>
  </si>
  <si>
    <t xml:space="preserve">ｶ)ｱﾝﾄﾞｳ･ﾊｻﾞﾏ                                                                                                                                          </t>
  </si>
  <si>
    <t xml:space="preserve">株式会社安藤・間                                                                                    </t>
  </si>
  <si>
    <t xml:space="preserve">東京都港区赤坂６－１－２０                                  </t>
  </si>
  <si>
    <t xml:space="preserve">03-6234-3616   </t>
  </si>
  <si>
    <t xml:space="preserve">代表取締役社長　野村　充伸                        </t>
  </si>
  <si>
    <t xml:space="preserve">ｶ)ﾌｿｳ                                                                                                                                                 </t>
  </si>
  <si>
    <t xml:space="preserve">株式会社フソウ                                                                                      </t>
  </si>
  <si>
    <t xml:space="preserve">東京都中央区新川１－２３－５                                </t>
  </si>
  <si>
    <t xml:space="preserve">03-3552-7093   </t>
  </si>
  <si>
    <t xml:space="preserve">代表取締役　伊藤　忍                              </t>
  </si>
  <si>
    <t xml:space="preserve">ｶ)ｲﾄｳﾃｯｷﾝｺｳｷﾞｮｳ                                                                                                                                       </t>
  </si>
  <si>
    <t xml:space="preserve">株式会社伊藤鉄筋工業                                                                                </t>
  </si>
  <si>
    <t xml:space="preserve">東京都足立区谷中５－１－１５                                </t>
  </si>
  <si>
    <t xml:space="preserve">03-3605-4188   </t>
  </si>
  <si>
    <t xml:space="preserve">代表取締役　小谷　裕司                            </t>
  </si>
  <si>
    <t xml:space="preserve">ｶ)ｴｲﾄﾆﾎﾝｷﾞｼﾞｭﾂｶｲﾊﾂ                                                                                                                                    </t>
  </si>
  <si>
    <t xml:space="preserve">株式会社エイト日本技術開発                                                                          </t>
  </si>
  <si>
    <t xml:space="preserve">東京都中野区本町５－３３－１１                              </t>
  </si>
  <si>
    <t xml:space="preserve">03-5341-5152   </t>
  </si>
  <si>
    <t xml:space="preserve">代表取締役　慈幸　淳                              </t>
  </si>
  <si>
    <t xml:space="preserve">ﾆﾎﾝｶｲｻﾞｰ(ｶ                                                                                                                                            </t>
  </si>
  <si>
    <t xml:space="preserve">日本カイザー株式会社                                                                                </t>
  </si>
  <si>
    <t xml:space="preserve">東京都港区三田３－２－８                                    </t>
  </si>
  <si>
    <t xml:space="preserve">Ｎｅｔ．２　三田ビル                                        </t>
  </si>
  <si>
    <t xml:space="preserve">03-6435-1720   </t>
  </si>
  <si>
    <t xml:space="preserve">代表取締役社長　中島　正愛                        </t>
  </si>
  <si>
    <t xml:space="preserve">ｶ)ｺﾎﾞﾘﾀｸｼﾞｹﾝｷｭｳｼﾞｮ                                                                                                                                    </t>
  </si>
  <si>
    <t xml:space="preserve">株式会社小堀鐸二研究所                                                                              </t>
  </si>
  <si>
    <t xml:space="preserve">東京都港区赤坂６－５－３０                                  </t>
  </si>
  <si>
    <t xml:space="preserve">03-6229-6593   </t>
  </si>
  <si>
    <t xml:space="preserve">代表取締役社長　清水　三郎                        </t>
  </si>
  <si>
    <t xml:space="preserve">ｶ)ｽﾘｰｻﾝｽﾞ                                                                                                                                             </t>
  </si>
  <si>
    <t xml:space="preserve">株式会社　スリーサンズ                                                                              </t>
  </si>
  <si>
    <t xml:space="preserve">東京都文京区本駒込６－５－３                                </t>
  </si>
  <si>
    <t xml:space="preserve">代表取締役　髙山　芳之                            </t>
  </si>
  <si>
    <t xml:space="preserve">ｿｰﾗｰ･ｴﾚｸﾄﾛ･ﾊﾟﾜｰ(ｶ                                                                                                                                     </t>
  </si>
  <si>
    <t xml:space="preserve">ソーラー・エレクトロ・パワー株式会社                                                                </t>
  </si>
  <si>
    <t xml:space="preserve">東京都中央区日本橋本町４－８－１４                          </t>
  </si>
  <si>
    <t xml:space="preserve">03-6202-1211   </t>
  </si>
  <si>
    <t xml:space="preserve">代表取締役　法月　嗣朗                            </t>
  </si>
  <si>
    <t xml:space="preserve">ﾉﾘﾂﾞｷｹﾝｾﾂ(ｶ                                                                                                                                           </t>
  </si>
  <si>
    <t xml:space="preserve">法月建設株式会社                                                                                    </t>
  </si>
  <si>
    <t xml:space="preserve">東京都品川区二葉４－１７－１０                              </t>
  </si>
  <si>
    <t xml:space="preserve">03-3782-6912   </t>
  </si>
  <si>
    <t xml:space="preserve">代表取締役社長　地　保旨                        </t>
  </si>
  <si>
    <t xml:space="preserve">ｱｵﾔﾏｷｺｳ(ｶ                                                                                                                                             </t>
  </si>
  <si>
    <t xml:space="preserve">青山機工株式会社                                                                                    </t>
  </si>
  <si>
    <t xml:space="preserve">東京都台東区北上野２－１８－４                              </t>
  </si>
  <si>
    <t xml:space="preserve">ユニゾ北上野二丁目ビル                                      </t>
  </si>
  <si>
    <t xml:space="preserve">03-5830-9500   </t>
  </si>
  <si>
    <t xml:space="preserve">工事部長　高桑　雄三                              </t>
  </si>
  <si>
    <t xml:space="preserve">ｷﾀｶﾞﾜﾋｭｰﾃｯｸ(ｶ)ﾄｳｷｮｳﾎﾝｼｬ                                                                                                                               </t>
  </si>
  <si>
    <t xml:space="preserve">北川ヒューテック株式会社　東京本社                                                                  </t>
  </si>
  <si>
    <t xml:space="preserve">東京都中央区日本橋人形町２－１４－９                        </t>
  </si>
  <si>
    <t xml:space="preserve">三星本社ビル６Ｆ                                            </t>
  </si>
  <si>
    <t xml:space="preserve">03-3661-6881   </t>
  </si>
  <si>
    <t xml:space="preserve">代表取締役　浅沼　博仁                            </t>
  </si>
  <si>
    <t xml:space="preserve">ｶ)ｱｻﾇﾏｸﾞﾐ                                                                                                                                             </t>
  </si>
  <si>
    <t xml:space="preserve">株式会社浅沼組                                                                                      </t>
  </si>
  <si>
    <t xml:space="preserve">東京都八丈島八丈町大賀郷１３８                              </t>
  </si>
  <si>
    <t xml:space="preserve">04996-2-1020   </t>
  </si>
  <si>
    <t xml:space="preserve">代表取締役　天羽　義浩                            </t>
  </si>
  <si>
    <t xml:space="preserve">ｱﾏﾊﾄﾞｹﾝｺｳｷﾞｮｳ(ｶ                                                                                                                                       </t>
  </si>
  <si>
    <t xml:space="preserve">天羽土建工業株式会社                                                                                </t>
  </si>
  <si>
    <t xml:space="preserve">東京都北区王子４－２０－１０                                </t>
  </si>
  <si>
    <t xml:space="preserve">03-3914-1421   </t>
  </si>
  <si>
    <t xml:space="preserve">代表取締役　橘　孝男                              </t>
  </si>
  <si>
    <t xml:space="preserve">ｶｲﾅﾝ(ｶ                                                                                                                                                </t>
  </si>
  <si>
    <t xml:space="preserve">開南株式会社                                                                                        </t>
  </si>
  <si>
    <t xml:space="preserve">東京都渋谷区幡ヶ谷２－３９－６                              </t>
  </si>
  <si>
    <t xml:space="preserve">03-3375-6824   </t>
  </si>
  <si>
    <t xml:space="preserve">代表取締役社長　馬場　義雄                        </t>
  </si>
  <si>
    <t xml:space="preserve">ﾀﾞｲﾆｯﾎﾟﾝﾄﾞﾎﾞｸ(ｶ                                                                                                                                       </t>
  </si>
  <si>
    <t xml:space="preserve">大日本土木株式会社                                                                                  </t>
  </si>
  <si>
    <t xml:space="preserve">東京都新宿区西新宿６－１６－６                              </t>
  </si>
  <si>
    <t xml:space="preserve">03-5326-3946   </t>
  </si>
  <si>
    <t xml:space="preserve">常務執行役員支店長　西條　勝彦                    </t>
  </si>
  <si>
    <t xml:space="preserve">ﾀﾞｲﾆﾎﾝﾄﾞﾎﾞｸ(ｶ)ｶｲｶﾞｲｼﾃﾝ                                                                                                                                </t>
  </si>
  <si>
    <t xml:space="preserve">大日本土木　株式会社　海外支店                                                                      </t>
  </si>
  <si>
    <t xml:space="preserve">03-5326-3511   </t>
  </si>
  <si>
    <t xml:space="preserve">代表取締役社長　大島　俊明                        </t>
  </si>
  <si>
    <t xml:space="preserve">ｶ)ｱﾙﾓｾｯｹｲ                                                                                                                                             </t>
  </si>
  <si>
    <t xml:space="preserve">株式会社　アルモ設計                                                                                </t>
  </si>
  <si>
    <t xml:space="preserve">東京都港区赤坂６丁目５－３０                                </t>
  </si>
  <si>
    <t xml:space="preserve">03-6229-7850   </t>
  </si>
  <si>
    <t xml:space="preserve">日下部　誠二                                      </t>
  </si>
  <si>
    <t xml:space="preserve">ｶ)ｴﾌ･ｱｰﾙ･ｼｰ                                                                                                                                           </t>
  </si>
  <si>
    <t xml:space="preserve">株式会社　エフ・アール・シー                                                                        </t>
  </si>
  <si>
    <t xml:space="preserve">東京都杉並区梅里１－７－７                                  </t>
  </si>
  <si>
    <t xml:space="preserve">　　　　　　　　　　　新高円寺ツインビル                    </t>
  </si>
  <si>
    <t xml:space="preserve">03-5632-6770   </t>
  </si>
  <si>
    <t xml:space="preserve">代表取締役　長谷川　主一                          </t>
  </si>
  <si>
    <t xml:space="preserve">ﾆｼｷｷﾞｹﾝ(ｶ                                                                                                                                             </t>
  </si>
  <si>
    <t xml:space="preserve">ニシキ技研株式会社                                                                                  </t>
  </si>
  <si>
    <t xml:space="preserve">東京都世田谷区上用賀４－３４－１                            </t>
  </si>
  <si>
    <t xml:space="preserve">03-5426-9376   </t>
  </si>
  <si>
    <t xml:space="preserve">石橋　武志                                        </t>
  </si>
  <si>
    <t xml:space="preserve">ｶ)ｴﾋﾞﾗ                                                                                                                                                </t>
  </si>
  <si>
    <t xml:space="preserve">株式会社エビラ                                                                                      </t>
  </si>
  <si>
    <t xml:space="preserve">東京都港区芝大門　１－４－８                                </t>
  </si>
  <si>
    <t xml:space="preserve">03-3435-1001   </t>
  </si>
  <si>
    <t xml:space="preserve">草浦　征史                                        </t>
  </si>
  <si>
    <t xml:space="preserve">ｶ)ｴｽｼｰﾏｽﾀｰｽﾞ                                                                                                                                          </t>
  </si>
  <si>
    <t xml:space="preserve">株式会社エスシーマスターズ                                                                          </t>
  </si>
  <si>
    <t xml:space="preserve">東京都港区芝浦１－２－３                                    </t>
  </si>
  <si>
    <t xml:space="preserve">03-5441-1980   </t>
  </si>
  <si>
    <t xml:space="preserve">小谷野　勤                                        </t>
  </si>
  <si>
    <t xml:space="preserve">ﾕ)ｻﾝﾖｳｹﾝｺｳ                                                                                                                                            </t>
  </si>
  <si>
    <t xml:space="preserve">有限会社三陽建工                                                                                    </t>
  </si>
  <si>
    <t xml:space="preserve">東京都調布市深大寺東町８－３－１８                          </t>
  </si>
  <si>
    <t xml:space="preserve">0424-85-3864   </t>
  </si>
  <si>
    <t xml:space="preserve">代表取締役社長　荒田　幸宜                        </t>
  </si>
  <si>
    <t xml:space="preserve">ﾄｳﾕｳｺｳｷﾞｮｳ(ｶ                                                                                                                                          </t>
  </si>
  <si>
    <t xml:space="preserve">藤友工業株式会社                                                                                    </t>
  </si>
  <si>
    <t xml:space="preserve">東京都武蔵野市吉祥寺東町２－１７－１                        </t>
  </si>
  <si>
    <t xml:space="preserve">0422-21-3156   </t>
  </si>
  <si>
    <t xml:space="preserve">大山　雅毅                                        </t>
  </si>
  <si>
    <t xml:space="preserve">ｷｿｺｳｷﾞｮｳ(ｶ                                                                                                                                            </t>
  </si>
  <si>
    <t xml:space="preserve">基礎工業株式会社                                                                                    </t>
  </si>
  <si>
    <t xml:space="preserve">東京都大田区蒲田４－２２－３                                </t>
  </si>
  <si>
    <t xml:space="preserve">住友生命ビル７階                                            </t>
  </si>
  <si>
    <t xml:space="preserve">03-5843-4161   </t>
  </si>
  <si>
    <t xml:space="preserve">飛嶋　康文                                        </t>
  </si>
  <si>
    <t xml:space="preserve">ﾀﾞｲﾘﾆﾝﾍﾞﾝｺﾞｼ ｻｻﾅﾐ ﾂﾈﾋﾛ ｱｻﾉ ｻﾄｺ                                                                                                                        </t>
  </si>
  <si>
    <t xml:space="preserve">代理人弁護士　笹浪　恒弘　浅野　聡子                                                                </t>
  </si>
  <si>
    <t xml:space="preserve">東京都千代田区丸の内２－４－１                              </t>
  </si>
  <si>
    <t xml:space="preserve">丸ビル１２階１２０１区                                      </t>
  </si>
  <si>
    <t xml:space="preserve">川原　愉                                          </t>
  </si>
  <si>
    <t xml:space="preserve">ﾕ)ｶﾜﾊﾗｺｳﾑﾃﾝ                                                                                                                                           </t>
  </si>
  <si>
    <t xml:space="preserve">有限会社川原工務店                                                                                  </t>
  </si>
  <si>
    <t xml:space="preserve">東京都世田谷区世田谷２－８－１６                            </t>
  </si>
  <si>
    <t xml:space="preserve">03-3420-1840   </t>
  </si>
  <si>
    <t xml:space="preserve">代表取締役　今野　祐幸                            </t>
  </si>
  <si>
    <t xml:space="preserve">ｶ)ｺﾝﾉｺｳｷﾞﾖｳ                                                                                                                                           </t>
  </si>
  <si>
    <t xml:space="preserve">株式会社今野工業                                                                                    </t>
  </si>
  <si>
    <t xml:space="preserve">東京都府中市押立町４－１－４                                </t>
  </si>
  <si>
    <t xml:space="preserve">0423-63-3959   </t>
  </si>
  <si>
    <t xml:space="preserve">田野　嘉男                                        </t>
  </si>
  <si>
    <t xml:space="preserve">ｶ)ｻﾝｽｲｺﾝｻﾙﾀﾝﾄ                                                                                                                                         </t>
  </si>
  <si>
    <t xml:space="preserve">株式会社三水コンサルタント                                                                          </t>
  </si>
  <si>
    <t xml:space="preserve">東京都豊島区目白２－１－１                                  </t>
  </si>
  <si>
    <t xml:space="preserve">　　　　　　　　　　　　　　目白ＮＴビル                    </t>
  </si>
  <si>
    <t xml:space="preserve">03-3980-4132   </t>
  </si>
  <si>
    <t xml:space="preserve">代表取締役社長　植野　糾                          </t>
  </si>
  <si>
    <t xml:space="preserve">ｶ)ﾗﾝﾄﾞｽｹｰﾌﾟﾃﾞｻﾞｲﾝ                                                                                                                                     </t>
  </si>
  <si>
    <t xml:space="preserve">株式会社ランドスケープデザイン                                                                      </t>
  </si>
  <si>
    <t xml:space="preserve">東京都港区赤坂６－５－１６                                  </t>
  </si>
  <si>
    <t xml:space="preserve">　　　　　　　　　　　　　ペアホ－スビル                    </t>
  </si>
  <si>
    <t xml:space="preserve">03-5561-2470   </t>
  </si>
  <si>
    <t xml:space="preserve">執行役員総務センター長　小関　英之                </t>
  </si>
  <si>
    <t xml:space="preserve">ｱｼﾞﾉﾓﾄｴﾝｼﾞﾆｱﾘﾝｸﾞ(ｶ                                                                                                                                    </t>
  </si>
  <si>
    <t xml:space="preserve">味の素エンジニアリング株式会社                                                                      </t>
  </si>
  <si>
    <t xml:space="preserve">東京都大田区蒲田５－１３－２３                              </t>
  </si>
  <si>
    <t xml:space="preserve">ＴＯＫＹＵ　ＲＥＩＴ　蒲田ビル２階                          </t>
  </si>
  <si>
    <t xml:space="preserve">03-5480-5065   </t>
  </si>
  <si>
    <t xml:space="preserve">代表取締役社長　田辺　寛明                        </t>
  </si>
  <si>
    <t xml:space="preserve">ﾘﾃｯｸｴﾝｼﾞﾆｱﾘﾝｸﾞ(ｶ                                                                                                                                      </t>
  </si>
  <si>
    <t xml:space="preserve">リテックエンジニアリング株式会社                                                                    </t>
  </si>
  <si>
    <t xml:space="preserve">東京都港区赤坂６－４－２                                    </t>
  </si>
  <si>
    <t xml:space="preserve">03-6229-6851   </t>
  </si>
  <si>
    <t xml:space="preserve">飯野　雅之                                        </t>
  </si>
  <si>
    <t xml:space="preserve">ﾀﾞｲｲｹﾝｾﾂ(ｶ                                                                                                                                            </t>
  </si>
  <si>
    <t xml:space="preserve">大飯建設株式会社                                                                                    </t>
  </si>
  <si>
    <t xml:space="preserve">東京都足立区青井３－２１－１１                              </t>
  </si>
  <si>
    <t xml:space="preserve">03-5681-8571   </t>
  </si>
  <si>
    <t xml:space="preserve">代表取締役　黒澤　奈臣美                          </t>
  </si>
  <si>
    <t xml:space="preserve">ｸﾛｻﾜｹﾝｾﾂ(ｶ                                                                                                                                            </t>
  </si>
  <si>
    <t xml:space="preserve">黒澤建設株式会社                                                                                    </t>
  </si>
  <si>
    <t xml:space="preserve">東京都荒川区南千住２－２５－１２                            </t>
  </si>
  <si>
    <t xml:space="preserve">03-3806-2203   </t>
  </si>
  <si>
    <t xml:space="preserve">代表取締役　高塚　琇而                            </t>
  </si>
  <si>
    <t xml:space="preserve">ﾕ)ﾀｶﾂｶｹﾝｾﾂ                                                                                                                                            </t>
  </si>
  <si>
    <t xml:space="preserve">有限会社　高塚建設                                                                                  </t>
  </si>
  <si>
    <t xml:space="preserve">東京都練馬区関町南４－１８－２－６１２                      </t>
  </si>
  <si>
    <t xml:space="preserve">03-3928-7973   </t>
  </si>
  <si>
    <t xml:space="preserve">代表取締役　藤川　光央                            </t>
  </si>
  <si>
    <t xml:space="preserve">ﾕ)ﾌｼﾞｶﾜﾄﾞﾎﾞｸ                                                                                                                                          </t>
  </si>
  <si>
    <t xml:space="preserve">有限会社　藤川土木                                                                                  </t>
  </si>
  <si>
    <t xml:space="preserve">東京都葛飾区水元２－１－１                                  </t>
  </si>
  <si>
    <t xml:space="preserve">03-3609-1445   </t>
  </si>
  <si>
    <t xml:space="preserve">浅井　つい                                        </t>
  </si>
  <si>
    <t xml:space="preserve">ﾕ)ﾏﾙｱｻｺｳﾑﾃﾝ                                                                                                                                           </t>
  </si>
  <si>
    <t xml:space="preserve">有限会社　丸浅工務店                                                                                </t>
  </si>
  <si>
    <t xml:space="preserve">埼玉県さいたま市岩槻区大字釣上字高岡１６７１－１            </t>
  </si>
  <si>
    <t xml:space="preserve">03-3745-4540   </t>
  </si>
  <si>
    <t xml:space="preserve">代表取締役　松元　靖                              </t>
  </si>
  <si>
    <t xml:space="preserve">ﾕ)ﾏﾂﾓﾄｺｳﾑﾃﾝ                                                                                                                                           </t>
  </si>
  <si>
    <t xml:space="preserve">有限会社　松元工務店                                                                                </t>
  </si>
  <si>
    <t xml:space="preserve">神奈川県横浜市青葉区奈良町１５６６－１２２                  </t>
  </si>
  <si>
    <t xml:space="preserve">045-961-6520   </t>
  </si>
  <si>
    <t xml:space="preserve">代表取締役　御手洗　孝                            </t>
  </si>
  <si>
    <t xml:space="preserve">ﾕ)ﾐﾀﾗｲｺｳﾑﾃﾝ                                                                                                                                           </t>
  </si>
  <si>
    <t xml:space="preserve">有限会社　御手洗工務店                                                                              </t>
  </si>
  <si>
    <t xml:space="preserve">東京都葛飾区南水元２－８－２６                              </t>
  </si>
  <si>
    <t xml:space="preserve">03-3608-6311   </t>
  </si>
  <si>
    <t xml:space="preserve">人事部長　高橋　敏夫                              </t>
  </si>
  <si>
    <t xml:space="preserve">ｶｼﾞﾏﾀﾃﾓﾉｿｳｺﾞｳｶﾝﾘ(ｶ                                                                                                                                    </t>
  </si>
  <si>
    <t xml:space="preserve">鹿島建物総合管理株式会社                                                                            </t>
  </si>
  <si>
    <t xml:space="preserve">東京都新宿区市谷本村町２－１                                </t>
  </si>
  <si>
    <t xml:space="preserve">03-5228-5157   </t>
  </si>
  <si>
    <t xml:space="preserve">森崎　大八郎                                      </t>
  </si>
  <si>
    <t xml:space="preserve">ﾆｯﾎﾟｳﾄﾞﾎﾞｸ(ﾕ                                                                                                                                          </t>
  </si>
  <si>
    <t xml:space="preserve">日豊土木有限会社                                                                                    </t>
  </si>
  <si>
    <t xml:space="preserve">千葉県千葉市花見川区犢橋町１７８－１                        </t>
  </si>
  <si>
    <t xml:space="preserve">小園　敏幸                                        </t>
  </si>
  <si>
    <t xml:space="preserve">ｶｼﾞﾏｱｸｱﾃｯｸ(ｶ                                                                                                                                          </t>
  </si>
  <si>
    <t xml:space="preserve">カジマアクアテック株式会社                                                                          </t>
  </si>
  <si>
    <t xml:space="preserve">東京都港区元赤坂　１－５－３１                              </t>
  </si>
  <si>
    <t xml:space="preserve">新井ビル　２Ｆ                                              </t>
  </si>
  <si>
    <t xml:space="preserve">03-5770-5561   </t>
  </si>
  <si>
    <t xml:space="preserve">代表取締役　松田　哲彦                            </t>
  </si>
  <si>
    <t xml:space="preserve">ﾕ)ﾏﾂﾀﾞｹﾝｾﾂ                                                                                                                                            </t>
  </si>
  <si>
    <t xml:space="preserve">有限会社松田建設                                                                                    </t>
  </si>
  <si>
    <t xml:space="preserve">東京都葛飾区金町３－４６－９                                </t>
  </si>
  <si>
    <t xml:space="preserve">03-5699-2270   </t>
  </si>
  <si>
    <t xml:space="preserve">桐ヶ谷　信夫                                      </t>
  </si>
  <si>
    <t xml:space="preserve">ｱﾝﾄﾞｳｹﾝｾﾂ(ｶ                                                                                                                                           </t>
  </si>
  <si>
    <t xml:space="preserve">安藤建設株式会社                                                                                    </t>
  </si>
  <si>
    <t xml:space="preserve">東京都港区芝浦　３－１２－８                                </t>
  </si>
  <si>
    <t xml:space="preserve">03-3457-0111   </t>
  </si>
  <si>
    <t xml:space="preserve">三好　初美                                        </t>
  </si>
  <si>
    <t xml:space="preserve">ｶ)ｱｻﾇﾏｸﾞﾐ ﾄｳｷｮｳﾎﾝﾃﾝ                                                                                                                                   </t>
  </si>
  <si>
    <t xml:space="preserve">株式会社淺沼組　東京本店                                                                            </t>
  </si>
  <si>
    <t xml:space="preserve">東京都新宿区荒木町５                                        </t>
  </si>
  <si>
    <t xml:space="preserve">03-5269-3115   </t>
  </si>
  <si>
    <t xml:space="preserve">代表取締役　荒川　朝彦                            </t>
  </si>
  <si>
    <t xml:space="preserve">ｱﾗｶﾜﾄｳｷﾞｮｳ(ｶ                                                                                                                                          </t>
  </si>
  <si>
    <t xml:space="preserve">荒川陶業株式会社                                                                                    </t>
  </si>
  <si>
    <t xml:space="preserve">東京都台東区上野３－１７－２                                </t>
  </si>
  <si>
    <t xml:space="preserve">幸和ビル３Ｆ                                                </t>
  </si>
  <si>
    <t xml:space="preserve">03-5817-0333   </t>
  </si>
  <si>
    <t xml:space="preserve">荒川　昭彦                                        </t>
  </si>
  <si>
    <t xml:space="preserve">　　　　　　　　　　　　　　幸和ビル３階                    </t>
  </si>
  <si>
    <t xml:space="preserve">津ノ浦　和男                                      </t>
  </si>
  <si>
    <t xml:space="preserve">ｶ)ｱｻﾉｺｳｷﾞｮｳｼｮ                                                                                                                                         </t>
  </si>
  <si>
    <t xml:space="preserve">株式会社浅野工業所                                                                                  </t>
  </si>
  <si>
    <t xml:space="preserve">千葉県柏市若白毛                                            </t>
  </si>
  <si>
    <t xml:space="preserve">　　　　　　　　　　　　　字宮原１１５２                    </t>
  </si>
  <si>
    <t xml:space="preserve">0471-91-3058   </t>
  </si>
  <si>
    <t xml:space="preserve">青木　太                                          </t>
  </si>
  <si>
    <t xml:space="preserve">ｶ)ｱｵｷｸﾞﾐ                                                                                                                                              </t>
  </si>
  <si>
    <t xml:space="preserve">株式会社青木組                                                                                      </t>
  </si>
  <si>
    <t xml:space="preserve">東京都世田谷区三軒茶屋                                      </t>
  </si>
  <si>
    <t xml:space="preserve">　　　　　　　　　１－３３－２０－７０６                    </t>
  </si>
  <si>
    <t xml:space="preserve">03-3410-4540   </t>
  </si>
  <si>
    <t xml:space="preserve">阿部　敏                                          </t>
  </si>
  <si>
    <t xml:space="preserve">ｶ)ｱﾍﾞｸﾀｲ                                                                                                                                              </t>
  </si>
  <si>
    <t xml:space="preserve">株式会社　阿部躯体                                                                                  </t>
  </si>
  <si>
    <t xml:space="preserve">東京都荒川区西尾久５－２５－６                              </t>
  </si>
  <si>
    <t xml:space="preserve">03-3810-2578   </t>
  </si>
  <si>
    <t xml:space="preserve">片平　次徳                                        </t>
  </si>
  <si>
    <t xml:space="preserve">ｶ)ﾀﾁﾊﾞﾅﾏｲｿﾞｳﾌﾞﾝｶｻﾞｲｹﾝｷｭｳｼﾞｮ                                                                                                                           </t>
  </si>
  <si>
    <t xml:space="preserve">株式会社橘埋蔵文化財研究所                                                                          </t>
  </si>
  <si>
    <t xml:space="preserve">東京都町田市大蔵町３１２８－１１                            </t>
  </si>
  <si>
    <t xml:space="preserve">0427-36-4278   </t>
  </si>
  <si>
    <t xml:space="preserve">取締役社長　小川　暢也                            </t>
  </si>
  <si>
    <t xml:space="preserve">ｱﾀｶﾒﾝﾃﾅﾝｽ(ｶ                                                                                                                                           </t>
  </si>
  <si>
    <t xml:space="preserve">アタカメンテナンス株式会社                                                                          </t>
  </si>
  <si>
    <t xml:space="preserve">東京都台東区東上野３－１－１３                              </t>
  </si>
  <si>
    <t xml:space="preserve">03-3844-6590   </t>
  </si>
  <si>
    <t xml:space="preserve">代表取締役　本間　完介                            </t>
  </si>
  <si>
    <t xml:space="preserve">ｶ)ｱﾙﾃｽ                                                                                                                                                </t>
  </si>
  <si>
    <t xml:space="preserve">株式会社　アルテス                                                                                  </t>
  </si>
  <si>
    <t xml:space="preserve">ＫＩビル５階                                                </t>
  </si>
  <si>
    <t xml:space="preserve">03-5561-2222   </t>
  </si>
  <si>
    <t xml:space="preserve">執行役員　本店長　　橋本　清史                    </t>
  </si>
  <si>
    <t xml:space="preserve">ｶ)ｱｻﾋ ﾌｧｼﾘﾃｨｽﾞ ﾄｳｷｮｳﾎﾝﾃﾝ                                                                                                                              </t>
  </si>
  <si>
    <t xml:space="preserve">株式会社アサヒファシリティズ東京本店                                                                </t>
  </si>
  <si>
    <t xml:space="preserve">東京都江東区南砂２－５－１４                                </t>
  </si>
  <si>
    <t xml:space="preserve">東陽町インテス２、３Ｆ                                      </t>
  </si>
  <si>
    <t xml:space="preserve">03-5683-1181   </t>
  </si>
  <si>
    <t xml:space="preserve">並木　忠雄                                        </t>
  </si>
  <si>
    <t xml:space="preserve">ｲｹﾀﾞｹﾝｾﾂ(ｶ                                                                                                                                            </t>
  </si>
  <si>
    <t xml:space="preserve">池田建設株式会社                                                                                    </t>
  </si>
  <si>
    <t xml:space="preserve">東京都渋谷区円山町６－３－２０５                            </t>
  </si>
  <si>
    <t xml:space="preserve">03-3639-0085   </t>
  </si>
  <si>
    <t xml:space="preserve">深井　大元                                        </t>
  </si>
  <si>
    <t xml:space="preserve">東京都渋谷区宇田川町２８－３                                </t>
  </si>
  <si>
    <t xml:space="preserve">03-5428-3237   </t>
  </si>
  <si>
    <t xml:space="preserve">代表取締役　古賀　智道                            </t>
  </si>
  <si>
    <t xml:space="preserve">東京都千代田区九段南２－４－１６                            </t>
  </si>
  <si>
    <t xml:space="preserve">九段ＺＥＮビル                                              </t>
  </si>
  <si>
    <t xml:space="preserve">03-3263-2900   </t>
  </si>
  <si>
    <t xml:space="preserve">代表取締役　井上　大地                            </t>
  </si>
  <si>
    <t xml:space="preserve">ｲﾉｳｴｺｳｷﾞｮｳ(ｶ                                                                                                                                          </t>
  </si>
  <si>
    <t xml:space="preserve">井上工業株式会社                                                                                    </t>
  </si>
  <si>
    <t xml:space="preserve">東京都渋谷区笹塚２－４１－１３　グレイスヴィルⅡ－Ｂ        </t>
  </si>
  <si>
    <t xml:space="preserve">03-5354-3088   </t>
  </si>
  <si>
    <t xml:space="preserve">代表取締役　増田　聡明                            </t>
  </si>
  <si>
    <t xml:space="preserve">ｶ)ｲﾜｻ･ｱﾝﾄﾞ･ｴﾑｽﾞ                                                                                                                                       </t>
  </si>
  <si>
    <t xml:space="preserve">株式会社　イワサ・アンド・エムズ                                                                    </t>
  </si>
  <si>
    <t xml:space="preserve">東京都文京区湯島２－２１－１７                              </t>
  </si>
  <si>
    <t xml:space="preserve">03-3813-7666   </t>
  </si>
  <si>
    <t xml:space="preserve">福迫　通                                          </t>
  </si>
  <si>
    <t xml:space="preserve">ｲﾜﾀﾁｻﾞｷｹﾝｾﾂ(ｶ)ﾄｳｷｮｳｼﾃﾝ                                                                                                                                </t>
  </si>
  <si>
    <t xml:space="preserve">岩田地崎建設株式会社　東京支店                                                                      </t>
  </si>
  <si>
    <t xml:space="preserve">東京都港区新橋５－１１－３                                  </t>
  </si>
  <si>
    <t xml:space="preserve">新橋住友ビル                                                </t>
  </si>
  <si>
    <t xml:space="preserve">03-3436-3171   </t>
  </si>
  <si>
    <t xml:space="preserve">代表取締役　石井　映雄                            </t>
  </si>
  <si>
    <t xml:space="preserve">ｶ)ｲｼｲｸﾞﾐ                                                                                                                                              </t>
  </si>
  <si>
    <t xml:space="preserve">株式会社石井組                                                                                      </t>
  </si>
  <si>
    <t xml:space="preserve">東京都世田谷区三軒茶屋２－６－４                            </t>
  </si>
  <si>
    <t xml:space="preserve">03-3413-2451   </t>
  </si>
  <si>
    <t xml:space="preserve">佐谷　弘                                          </t>
  </si>
  <si>
    <t xml:space="preserve">ｶ)ｲｼｲｸﾞﾐ ﾀﾞｲﾆｺｳｼﾞﾌﾞ                                                                                                                                   </t>
  </si>
  <si>
    <t xml:space="preserve">株式会社石井組　第二工事部                                                                          </t>
  </si>
  <si>
    <t xml:space="preserve">東京都江戸川区宇喜田町２０７－２                            </t>
  </si>
  <si>
    <t xml:space="preserve">03-3878-0877   </t>
  </si>
  <si>
    <t xml:space="preserve">今西　久雄                                        </t>
  </si>
  <si>
    <t xml:space="preserve">ｶ)ｲﾏﾆｼｸﾞﾐ ﾄｳｷﾖｳｼﾃﾝ                                                                                                                                    </t>
  </si>
  <si>
    <t xml:space="preserve">株式会社今西組　東京支店                                                                            </t>
  </si>
  <si>
    <t xml:space="preserve">東京都新宿区内藤町１                                        </t>
  </si>
  <si>
    <t xml:space="preserve">03-3354-0581   </t>
  </si>
  <si>
    <t xml:space="preserve">入江　清髙                                        </t>
  </si>
  <si>
    <t xml:space="preserve">ｲﾘｴｹﾝｾﾂ(ｶ                                                                                                                                             </t>
  </si>
  <si>
    <t xml:space="preserve">入江建設株式会社                                                                                    </t>
  </si>
  <si>
    <t xml:space="preserve">神奈川県横浜市鶴見区北寺尾４－７－１６                      </t>
  </si>
  <si>
    <t xml:space="preserve">045-584-1215   </t>
  </si>
  <si>
    <t xml:space="preserve">代表取締役　増田　裕康                            </t>
  </si>
  <si>
    <t xml:space="preserve">ｶ)ｴｲｱﾝﾄﾞﾃｨｹﾝﾁｸｹﾝｷｭｳｼﾞｮ                                                                                                                                </t>
  </si>
  <si>
    <t xml:space="preserve">株式会社　エイアンドティ建築研究所                                                                  </t>
  </si>
  <si>
    <t xml:space="preserve">東京都新宿区新宿１－３４－８                                </t>
  </si>
  <si>
    <t xml:space="preserve">近代グループＢＬＤ．１５号館４階                            </t>
  </si>
  <si>
    <t xml:space="preserve">03-3358-5545   </t>
  </si>
  <si>
    <t xml:space="preserve">西澤　良光                                        </t>
  </si>
  <si>
    <t xml:space="preserve">ｲﾄｳｸﾞﾐﾄﾞｹﾝ(ｶ)ﾄｳｷﾖｳｼﾃﾝ                                                                                                                                 </t>
  </si>
  <si>
    <t xml:space="preserve">伊藤組土建株式会社　東京支店                                                                        </t>
  </si>
  <si>
    <t xml:space="preserve">東京都中央区日本橋２－８－１１                              </t>
  </si>
  <si>
    <t xml:space="preserve">旭洋ビル６Ｆ                                                </t>
  </si>
  <si>
    <t xml:space="preserve">03-3271-8426   </t>
  </si>
  <si>
    <t xml:space="preserve">代表取締役社長　田澤　良一                        </t>
  </si>
  <si>
    <t xml:space="preserve">ｶ)ｲﾘｱ                                                                                                                                                 </t>
  </si>
  <si>
    <t xml:space="preserve">株式会社　イリア                                                                                    </t>
  </si>
  <si>
    <t xml:space="preserve">東京都港区赤坂　６－５－１６                                </t>
  </si>
  <si>
    <t xml:space="preserve">ペアホースビル                                              </t>
  </si>
  <si>
    <t xml:space="preserve">03-5561-2500   </t>
  </si>
  <si>
    <t xml:space="preserve">小山　徳男                                        </t>
  </si>
  <si>
    <t xml:space="preserve">ｶ)ｲﾏﾑﾗｺｳﾑﾃﾝ                                                                                                                                           </t>
  </si>
  <si>
    <t xml:space="preserve">株式会社　今村工務店                                                                                </t>
  </si>
  <si>
    <t xml:space="preserve">千葉県香取郡東庄町笹川                                      </t>
  </si>
  <si>
    <t xml:space="preserve">　　　　　　　　　　　　　　い４７２－１                    </t>
  </si>
  <si>
    <t xml:space="preserve">0478-86-0757   </t>
  </si>
  <si>
    <t xml:space="preserve">春原　博                                          </t>
  </si>
  <si>
    <t xml:space="preserve">ｶ)ｵｵﾊﾞﾔｼﾌﾟﾛﾊﾟﾃｨﾏﾈｼﾞﾒﾝﾄ                                                                                                                                </t>
  </si>
  <si>
    <t xml:space="preserve">株式会社大林プロパティマネジメント                                                                  </t>
  </si>
  <si>
    <t xml:space="preserve">東京都港区港南２－１５－２                                  </t>
  </si>
  <si>
    <t xml:space="preserve">03-5796-7015   </t>
  </si>
  <si>
    <t xml:space="preserve">代表取締役　岩田　将雄                            </t>
  </si>
  <si>
    <t xml:space="preserve">ｲﾜﾀｹﾝｾﾂ(ｶ                                                                                                                                             </t>
  </si>
  <si>
    <t xml:space="preserve">岩田建設株式会社                                                                                    </t>
  </si>
  <si>
    <t xml:space="preserve">埼玉県和光市新倉４－１－２０                                </t>
  </si>
  <si>
    <t xml:space="preserve">048-465-5811   </t>
  </si>
  <si>
    <t xml:space="preserve">内田　興司                                        </t>
  </si>
  <si>
    <t xml:space="preserve">ｶ)ｳﾁﾀﾞｹﾝｾﾂ                                                                                                                                            </t>
  </si>
  <si>
    <t xml:space="preserve">株式会社内田建設                                                                                    </t>
  </si>
  <si>
    <t xml:space="preserve">東京都文京区本駒込３－２０－２                              </t>
  </si>
  <si>
    <t xml:space="preserve">03-3811-9372   </t>
  </si>
  <si>
    <t xml:space="preserve">小林　清光                                        </t>
  </si>
  <si>
    <t xml:space="preserve">ｴｲﾘﾝｹﾝｾﾂ(ｶ                                                                                                                                            </t>
  </si>
  <si>
    <t xml:space="preserve">栄林建設株式会社                                                                                    </t>
  </si>
  <si>
    <t xml:space="preserve">栃木県宇都宮市大曽２－２－４５                              </t>
  </si>
  <si>
    <t xml:space="preserve">028-621-8626   </t>
  </si>
  <si>
    <t xml:space="preserve">代表取締役社長　上田　種男                        </t>
  </si>
  <si>
    <t xml:space="preserve">ｶ)ｴｽｼｰ･ﾏｼｰﾅﾘ                                                                                                                                          </t>
  </si>
  <si>
    <t xml:space="preserve">株式会社エスシー・マシーナリ                                                                        </t>
  </si>
  <si>
    <t xml:space="preserve">神奈川県横浜市瀬谷区北町２５－９                            </t>
  </si>
  <si>
    <t xml:space="preserve">045-924-2711   </t>
  </si>
  <si>
    <t xml:space="preserve">小野瀬　浩一                                      </t>
  </si>
  <si>
    <t xml:space="preserve">ｶ)ｵﾉｾ                                                                                                                                                 </t>
  </si>
  <si>
    <t xml:space="preserve">株式会社　オノセ                                                                                    </t>
  </si>
  <si>
    <t xml:space="preserve">東京都葛飾区堀切１－２１－７                                </t>
  </si>
  <si>
    <t xml:space="preserve">03-3694-6315   </t>
  </si>
  <si>
    <t xml:space="preserve">人事部長　古瀨　耕司                              </t>
  </si>
  <si>
    <t xml:space="preserve">ｶ)ｵｵﾊﾞﾔｼｸﾞﾐ                                                                                                                                           </t>
  </si>
  <si>
    <t xml:space="preserve">株式会社大林組                                                                                      </t>
  </si>
  <si>
    <t xml:space="preserve">品川インタ－シティＢ棟                                      </t>
  </si>
  <si>
    <t xml:space="preserve">03-5461-1672   </t>
  </si>
  <si>
    <t xml:space="preserve">表　佑太郎                                        </t>
  </si>
  <si>
    <t xml:space="preserve">ｶ)ｵｵﾊﾞﾔｼｸﾞﾐ ｷﾞｼﾞﾕﾂｹﾝｷﾕｳｼｮ                                                                                                                             </t>
  </si>
  <si>
    <t xml:space="preserve">株式会社大林組　技術研究所                                                                          </t>
  </si>
  <si>
    <t xml:space="preserve">東京都清瀬市下清戸４－６４０                                </t>
  </si>
  <si>
    <t xml:space="preserve">0424-95-1111   </t>
  </si>
  <si>
    <t xml:space="preserve">総務部長　沖元　亨                                </t>
  </si>
  <si>
    <t xml:space="preserve">ｵｰｸｾﾂﾋﾞｺｳｷﾞｮｳ(ｶ                                                                                                                                       </t>
  </si>
  <si>
    <t xml:space="preserve">オーク設備工業　株式会社                                                                            </t>
  </si>
  <si>
    <t xml:space="preserve">東京都中央区新川１－１６－３                                </t>
  </si>
  <si>
    <t xml:space="preserve">住友不動産茅場町ビル                                        </t>
  </si>
  <si>
    <t xml:space="preserve">03-3553-2911   </t>
  </si>
  <si>
    <t xml:space="preserve">加藤　孝之                                        </t>
  </si>
  <si>
    <t xml:space="preserve">ﾀｯｸｻｰﾋﾞｽ(ｶ                                                                                                                                            </t>
  </si>
  <si>
    <t xml:space="preserve">タックサービス　株式会社                                                                            </t>
  </si>
  <si>
    <t xml:space="preserve">東京都千代田区神田須田町２－２５－２                        </t>
  </si>
  <si>
    <t xml:space="preserve">03-3257-5530   </t>
  </si>
  <si>
    <t xml:space="preserve">櫻井　正邦                                        </t>
  </si>
  <si>
    <t xml:space="preserve">ｶ)ｵｸﾑﾗｸﾞﾐ ﾄｳｷｮｳｼｼｬ                                                                                                                                    </t>
  </si>
  <si>
    <t xml:space="preserve">株式会社奥村組　東京支社                                                                            </t>
  </si>
  <si>
    <t xml:space="preserve">東京都港区芝５－６－１                                      </t>
  </si>
  <si>
    <t xml:space="preserve">03-3454-8111   </t>
  </si>
  <si>
    <t xml:space="preserve">ビジネスサポート部長　松下　令子                  </t>
  </si>
  <si>
    <t xml:space="preserve">ｵｵﾊﾞﾔｼﾌｧｼﾘﾃｨｰｽﾞ(ｶ)ﾄｳｷｮｳﾎﾝｼｬ                                                                                                                           </t>
  </si>
  <si>
    <t xml:space="preserve">大林ファシリティーズ株式会社　東京本社                                                              </t>
  </si>
  <si>
    <t xml:space="preserve">品川インターシティＢ棟２３階　グループサポート課            </t>
  </si>
  <si>
    <t xml:space="preserve">03-5281-8311   </t>
  </si>
  <si>
    <t xml:space="preserve">鎌田　徹                                          </t>
  </si>
  <si>
    <t xml:space="preserve">ｵｳﾐｹﾝｾﾂ(ｶ                                                                                                                                             </t>
  </si>
  <si>
    <t xml:space="preserve">近江建設株式会社                                                                                    </t>
  </si>
  <si>
    <t xml:space="preserve">東京都町田市南成瀬１－８－１１                              </t>
  </si>
  <si>
    <t xml:space="preserve">0427-32-8621   </t>
  </si>
  <si>
    <t xml:space="preserve">代表取締役　大﨑　精一郎                          </t>
  </si>
  <si>
    <t xml:space="preserve">ｵｵｻｷｹﾝｾﾂ(ｶ                                                                                                                                            </t>
  </si>
  <si>
    <t xml:space="preserve">大崎建設株式会社                                                                                    </t>
  </si>
  <si>
    <t xml:space="preserve">東京都文京区後楽１丁目７番１２号                            </t>
  </si>
  <si>
    <t xml:space="preserve">林友ビル２階                                                </t>
  </si>
  <si>
    <t xml:space="preserve">03-5805-5011   </t>
  </si>
  <si>
    <t xml:space="preserve">代表取締役　沖田　博康                            </t>
  </si>
  <si>
    <t xml:space="preserve">ｶ)ｵｷﾀｺｳﾑｼｮ                                                                                                                                            </t>
  </si>
  <si>
    <t xml:space="preserve">株式会社沖田工務所                                                                                  </t>
  </si>
  <si>
    <t xml:space="preserve">埼玉県戸田市本町４－６－１６                                </t>
  </si>
  <si>
    <t xml:space="preserve">048-442-1014   </t>
  </si>
  <si>
    <t xml:space="preserve">代表取締役　辻　明信                              </t>
  </si>
  <si>
    <t xml:space="preserve">ﾂｼﾞｹﾝｾﾂ(ｶ)ﾄｳｷｮｳｼﾃﾝ                                                                                                                                    </t>
  </si>
  <si>
    <t xml:space="preserve">辻建設株式会社　東京支店                                                                            </t>
  </si>
  <si>
    <t xml:space="preserve">東京都新宿区上落合１－１６－７                              </t>
  </si>
  <si>
    <t xml:space="preserve">03-6825-6171   </t>
  </si>
  <si>
    <t xml:space="preserve">代表取締役　飯岡　康                              </t>
  </si>
  <si>
    <t xml:space="preserve">ｵｶﾞﾀｹﾝｾﾂ(ｶ                                                                                                                                            </t>
  </si>
  <si>
    <t xml:space="preserve">尾形建設株式会社                                                                                    </t>
  </si>
  <si>
    <t xml:space="preserve">東京都北区王子本町１－７－１５                              </t>
  </si>
  <si>
    <t xml:space="preserve">03-3909-9540   </t>
  </si>
  <si>
    <t xml:space="preserve">小野寺　勲                                        </t>
  </si>
  <si>
    <t xml:space="preserve">ｶ)ｵﾉﾃﾞﾗｺｳｷﾞﾖｳ                                                                                                                                         </t>
  </si>
  <si>
    <t xml:space="preserve">株式会社小野寺興業                                                                                  </t>
  </si>
  <si>
    <t xml:space="preserve">東京都大田区大森南５－３－５                                </t>
  </si>
  <si>
    <t xml:space="preserve">03-3741-3403   </t>
  </si>
  <si>
    <t xml:space="preserve">岡本　康彦                                        </t>
  </si>
  <si>
    <t xml:space="preserve">ｻｻｼﾞﾏｹﾝｾﾂ(ｶ)ﾄｳｷｮｳｼﾃﾝ                                                                                                                                  </t>
  </si>
  <si>
    <t xml:space="preserve">笹島建設株式会社　東京支店                                                                          </t>
  </si>
  <si>
    <t xml:space="preserve">東京都港区南青山２－２２－３                                </t>
  </si>
  <si>
    <t xml:space="preserve">03-3401-7021   </t>
  </si>
  <si>
    <t xml:space="preserve">本田　和宏                                        </t>
  </si>
  <si>
    <t xml:space="preserve">ﾃｸﾉﾏﾘｯｸｽ(ｶ                                                                                                                                            </t>
  </si>
  <si>
    <t xml:space="preserve">テクノマリックス　株式会社                                                                          </t>
  </si>
  <si>
    <t xml:space="preserve">東京都江東区亀戸　１－８－７                                </t>
  </si>
  <si>
    <t xml:space="preserve">飯野ビル４Ｆ                                                </t>
  </si>
  <si>
    <t xml:space="preserve">03-3637-9570   </t>
  </si>
  <si>
    <t xml:space="preserve">三上　純一                                        </t>
  </si>
  <si>
    <t xml:space="preserve">ﾐﾗｲｼﾞｵﾃｯｸ(ｶ                                                                                                                                           </t>
  </si>
  <si>
    <t xml:space="preserve">みらいジオテック株式会社                                                                            </t>
  </si>
  <si>
    <t xml:space="preserve">東京都江東区牡丹　１－１４－１                              </t>
  </si>
  <si>
    <t xml:space="preserve">03-5621-7491   </t>
  </si>
  <si>
    <t xml:space="preserve">大竹　秀男                                        </t>
  </si>
  <si>
    <t xml:space="preserve">ｶ)ｵｵﾀｹｺｳｷﾞｮｳ                                                                                                                                          </t>
  </si>
  <si>
    <t xml:space="preserve">株式会社大竹興業                                                                                    </t>
  </si>
  <si>
    <t xml:space="preserve">神奈川県横浜市緑区西八朔町８００                            </t>
  </si>
  <si>
    <t xml:space="preserve">03-3828-8805   </t>
  </si>
  <si>
    <t xml:space="preserve">代表取締役　伊藤　均                              </t>
  </si>
  <si>
    <t xml:space="preserve">ｶ)ｱﾄﾘｴ･ｼﾞｰｱﾝﾄﾞﾋﾞｰ                                                                                                                                     </t>
  </si>
  <si>
    <t xml:space="preserve">株式会社アトリエ・ジーアンドビー                                                                    </t>
  </si>
  <si>
    <t xml:space="preserve">東京都品川区西五反田７－２５－５                            </t>
  </si>
  <si>
    <t xml:space="preserve">03-6417-0909   </t>
  </si>
  <si>
    <t xml:space="preserve">大越　雄一                                        </t>
  </si>
  <si>
    <t xml:space="preserve">ｶ)ｵｰｹｰｴｽ                                                                                                                                              </t>
  </si>
  <si>
    <t xml:space="preserve">株式会社ＯＫＳ                                                                                      </t>
  </si>
  <si>
    <t xml:space="preserve">東京都江戸川区松江５－１－３                                </t>
  </si>
  <si>
    <t xml:space="preserve">第２松田ビル４Ｆ                                            </t>
  </si>
  <si>
    <t xml:space="preserve">03-5667-3854   </t>
  </si>
  <si>
    <t xml:space="preserve">清水　仁                                          </t>
  </si>
  <si>
    <t xml:space="preserve">ｶ)ﾕﾊｿｴﾝｼﾞﾆｱｰｽﾞ                                                                                                                                        </t>
  </si>
  <si>
    <t xml:space="preserve">株式会社　ゆはそエンジニアーズ                                                                      </t>
  </si>
  <si>
    <t xml:space="preserve">東京都墨田区堤通１－１９－９                                </t>
  </si>
  <si>
    <t xml:space="preserve">03-5631-7615   </t>
  </si>
  <si>
    <t xml:space="preserve">総務・人事部長　渡部　剛                          </t>
  </si>
  <si>
    <t xml:space="preserve">ｶｼﾞﾏﾄﾞｳﾛ(ｶ)ﾎﾝﾃﾝ                                                                                                                                       </t>
  </si>
  <si>
    <t xml:space="preserve">鹿島道路株式会社　本店                                                                              </t>
  </si>
  <si>
    <t xml:space="preserve">東京都文京区後楽１－７－２７                                </t>
  </si>
  <si>
    <t xml:space="preserve">03-5802-8006   </t>
  </si>
  <si>
    <t xml:space="preserve">常務執行役員支店長　菅原　賢司                    </t>
  </si>
  <si>
    <t xml:space="preserve">ｶｼﾞﾏﾄﾞｳﾛ(ｶ)ﾄｳｷｮｳｼﾃﾝ                                                                                                                                   </t>
  </si>
  <si>
    <t xml:space="preserve">鹿島道路株式会社　東京支店                                                                          </t>
  </si>
  <si>
    <t xml:space="preserve">03-5802-8021   </t>
  </si>
  <si>
    <t xml:space="preserve">森田　克史                                        </t>
  </si>
  <si>
    <t xml:space="preserve">ｶ)ｺｸｴｲ                                                                                                                                                </t>
  </si>
  <si>
    <t xml:space="preserve">株式会社コクエイ                                                                                    </t>
  </si>
  <si>
    <t xml:space="preserve">東京都練馬区練馬１－６－３                                  </t>
  </si>
  <si>
    <t xml:space="preserve">篠田ビル３０３                                              </t>
  </si>
  <si>
    <t xml:space="preserve">03-3948-6007   </t>
  </si>
  <si>
    <t xml:space="preserve">高濱　直人                                        </t>
  </si>
  <si>
    <t xml:space="preserve">ｶｼﾞﾏﾄﾞｳﾛ(ｶ)ｶﾝﾄｳｼﾃﾝ                                                                                                                                    </t>
  </si>
  <si>
    <t xml:space="preserve">鹿島道路株式会社　関東支店                                                                          </t>
  </si>
  <si>
    <t xml:space="preserve">埼玉県さいたま市浦和区高砂４－６－９                        </t>
  </si>
  <si>
    <t xml:space="preserve">048-872-8001   </t>
  </si>
  <si>
    <t xml:space="preserve">代表取締役　伊藤　英彦                            </t>
  </si>
  <si>
    <t xml:space="preserve">ｶ)ｶﾜｼﾏｹﾝｾﾂ                                                                                                                                            </t>
  </si>
  <si>
    <t xml:space="preserve">株式会社川島建設                                                                                    </t>
  </si>
  <si>
    <t xml:space="preserve">東京都町田市小野路町２６４２－４                            </t>
  </si>
  <si>
    <t xml:space="preserve">株式会社川島建設小野路営業所内                              </t>
  </si>
  <si>
    <t xml:space="preserve">03-3480-5944   </t>
  </si>
  <si>
    <t xml:space="preserve">代表取締役　坂上　文夫                            </t>
  </si>
  <si>
    <t xml:space="preserve">ｶ)ｶﾜﾑﾗｹﾝｾﾂｼﾞﾑｼｮ                                                                                                                                       </t>
  </si>
  <si>
    <t xml:space="preserve">株式会社川村建設事務所                                                                              </t>
  </si>
  <si>
    <t xml:space="preserve">東京都新宿区若葉１－１９－３７                              </t>
  </si>
  <si>
    <t xml:space="preserve">03-3341-4211   </t>
  </si>
  <si>
    <t xml:space="preserve">代表取締役　青木　茂                              </t>
  </si>
  <si>
    <t xml:space="preserve">ｶﾈｺｶｾﾂｺｳｷﾞｮｳ(ｶ                                                                                                                                        </t>
  </si>
  <si>
    <t xml:space="preserve">金子架設工業株式会社                                                                                </t>
  </si>
  <si>
    <t xml:space="preserve">東京都江東区新大橋１－８－２                                </t>
  </si>
  <si>
    <t xml:space="preserve">03-5600-1101   </t>
  </si>
  <si>
    <t xml:space="preserve">代表取締役　柏﨑　剛彦                            </t>
  </si>
  <si>
    <t xml:space="preserve">ｶｼﾜｻﾞｷｹﾝｾﾂ(ｶ                                                                                                                                          </t>
  </si>
  <si>
    <t xml:space="preserve">柏﨑建設株式会社                                                                                    </t>
  </si>
  <si>
    <t xml:space="preserve">東京都台東区池之端４－９－１１                              </t>
  </si>
  <si>
    <t xml:space="preserve">03-3828-5822   </t>
  </si>
  <si>
    <t xml:space="preserve">石山　喜朗                                        </t>
  </si>
  <si>
    <t xml:space="preserve">ｶ)ｶｼﾜｷﾞ                                                                                                                                               </t>
  </si>
  <si>
    <t xml:space="preserve">株式会社　カシワギ                                                                                  </t>
  </si>
  <si>
    <t xml:space="preserve">東京都文京区本駒込３－３６－６                              </t>
  </si>
  <si>
    <t xml:space="preserve">03-3828-8102   </t>
  </si>
  <si>
    <t xml:space="preserve">代表取締役　金森　満                              </t>
  </si>
  <si>
    <t xml:space="preserve">ｶ)ｶﾅﾓﾘｺｳﾑﾃﾝ                                                                                                                                           </t>
  </si>
  <si>
    <t xml:space="preserve">株式会社　金森工務店                                                                                </t>
  </si>
  <si>
    <t xml:space="preserve">東京都葛飾区柴又３－２７－６                                </t>
  </si>
  <si>
    <t xml:space="preserve">03-3608-2534   </t>
  </si>
  <si>
    <t xml:space="preserve">代表取締役社長　安藤　文人                        </t>
  </si>
  <si>
    <t xml:space="preserve">ｶ)ﾌｯｹﾝｴﾝｼﾞﾆﾔﾘﾝｸﾞ                                                                                                                                      </t>
  </si>
  <si>
    <t xml:space="preserve">株式会社復建エンジニヤリング                                                                        </t>
  </si>
  <si>
    <t xml:space="preserve">東京都中央区日本橋堀留町１－１１－１２                      </t>
  </si>
  <si>
    <t xml:space="preserve">03-5652-8550   </t>
  </si>
  <si>
    <t xml:space="preserve">代表取締役　山本　武司                            </t>
  </si>
  <si>
    <t xml:space="preserve">ﾕ)ﾔﾏｺｳ                                                                                                                                                </t>
  </si>
  <si>
    <t xml:space="preserve">有限会社　山興                                                                                      </t>
  </si>
  <si>
    <t xml:space="preserve">東京都足立区西新井３－３－１０－２０６                      </t>
  </si>
  <si>
    <t xml:space="preserve">03-3899-5882   </t>
  </si>
  <si>
    <t xml:space="preserve">代表取締役社長　三村　俊雄                        </t>
  </si>
  <si>
    <t xml:space="preserve">ｶ)ｴｽｼｰ･ﾌﾟﾚｺﾝ                                                                                                                                          </t>
  </si>
  <si>
    <t xml:space="preserve">株式会社　エスシー・プレコン                                                                        </t>
  </si>
  <si>
    <t xml:space="preserve">千葉県流山市大畔４４０                                      </t>
  </si>
  <si>
    <t xml:space="preserve">04-7158-6531   </t>
  </si>
  <si>
    <t xml:space="preserve">代表取締役社長　山内　秀幸                        </t>
  </si>
  <si>
    <t xml:space="preserve">ｶﾀﾊﾞﾐｺｳｷﾞｮｳ(ｶ                                                                                                                                         </t>
  </si>
  <si>
    <t xml:space="preserve">かたばみ興業株式会社                                                                                </t>
  </si>
  <si>
    <t xml:space="preserve">東京都港区元赤坂１－５－８                                  </t>
  </si>
  <si>
    <t xml:space="preserve">03-5413-8100   </t>
  </si>
  <si>
    <t xml:space="preserve">箱丸　清隆                                        </t>
  </si>
  <si>
    <t xml:space="preserve">ｶ)ﾄﾋﾞｶｼﾞ                                                                                                                                              </t>
  </si>
  <si>
    <t xml:space="preserve">株式会社トビカジ                                                                                    </t>
  </si>
  <si>
    <t xml:space="preserve">　第２松田ビル４Ｆ　　㈱ＯＫＳ内                            </t>
  </si>
  <si>
    <t xml:space="preserve">03-5667-1720   </t>
  </si>
  <si>
    <t xml:space="preserve">代表取締役社長　丸山　千秋                        </t>
  </si>
  <si>
    <t xml:space="preserve">ｶ)ｵｰｸｼﾞｮｳﾎｳｼｽﾃﾑ                                                                                                                                       </t>
  </si>
  <si>
    <t xml:space="preserve">株式会社　オーク情報システム                                                                        </t>
  </si>
  <si>
    <t xml:space="preserve">リバ－サイド隅田セントラルタワ－                            </t>
  </si>
  <si>
    <t xml:space="preserve">03-5247-3200   </t>
  </si>
  <si>
    <t xml:space="preserve">代表取締役社長　渡邉　眞澄                        </t>
  </si>
  <si>
    <t xml:space="preserve">ｶ)ﾜｲ･ﾃｯｸ                                                                                                                                              </t>
  </si>
  <si>
    <t xml:space="preserve">株式会社ワイ・テック                                                                                </t>
  </si>
  <si>
    <t xml:space="preserve">東京都台東区浅草橋５－２０－８                              </t>
  </si>
  <si>
    <t xml:space="preserve">ＣＳタワー３階                                              </t>
  </si>
  <si>
    <t xml:space="preserve">03-5822-2715   </t>
  </si>
  <si>
    <t xml:space="preserve">代表取締役社長　武田　伸一                        </t>
  </si>
  <si>
    <t xml:space="preserve">ｶ)ﾘｱｽ                                                                                                                                                 </t>
  </si>
  <si>
    <t xml:space="preserve">株式会社リアス                                                                                      </t>
  </si>
  <si>
    <t xml:space="preserve">東京都北区王子１－１２－４                                  </t>
  </si>
  <si>
    <t xml:space="preserve">03-5959-0102   </t>
  </si>
  <si>
    <t xml:space="preserve">吉田　秀雄                                        </t>
  </si>
  <si>
    <t xml:space="preserve">ｶ)ｶﾜｶﾐｹﾞﾝｹﾝｾﾂｼﾞﾑｼｮ                                                                                                                                    </t>
  </si>
  <si>
    <t xml:space="preserve">株式会社川上玄建設事務所                                                                            </t>
  </si>
  <si>
    <t xml:space="preserve">東京都新宿区新宿１－３４－１３                              </t>
  </si>
  <si>
    <t xml:space="preserve">　　　　　　　　　　　　貝塚ビル３０３号                    </t>
  </si>
  <si>
    <t xml:space="preserve">03-3352-8531   </t>
  </si>
  <si>
    <t xml:space="preserve">大林　健太郎                                      </t>
  </si>
  <si>
    <t xml:space="preserve">ｶ)ｶｻｲｸﾞﾐ                                                                                                                                              </t>
  </si>
  <si>
    <t xml:space="preserve">株式会社葛西組                                                                                      </t>
  </si>
  <si>
    <t xml:space="preserve">東京都新宿区大久保２－１１－１５                            </t>
  </si>
  <si>
    <t xml:space="preserve">03-3232-8921   </t>
  </si>
  <si>
    <t xml:space="preserve">代表取締役　一久保　和幸                          </t>
  </si>
  <si>
    <t xml:space="preserve">ｶ)ｼﾞﾝﾜ                                                                                                                                                </t>
  </si>
  <si>
    <t xml:space="preserve">株式会社ジンワ                                                                                      </t>
  </si>
  <si>
    <t xml:space="preserve">埼玉県戸田市本町５－１１－１５                              </t>
  </si>
  <si>
    <t xml:space="preserve">048-433-2870   </t>
  </si>
  <si>
    <t xml:space="preserve">取締役社長　八木　潤一郎                          </t>
  </si>
  <si>
    <t xml:space="preserve">ｶ)ﾄｳｷｮｳｱｻﾋﾋﾞﾙﾄﾞ                                                                                                                                       </t>
  </si>
  <si>
    <t xml:space="preserve">株式会社東京朝日ビルド                                                                              </t>
  </si>
  <si>
    <t xml:space="preserve">埼玉県草加市稲荷１－１－１                                  </t>
  </si>
  <si>
    <t xml:space="preserve">0489-24-3595   </t>
  </si>
  <si>
    <t xml:space="preserve">総合事務センター長　山上　宏介                    </t>
  </si>
  <si>
    <t xml:space="preserve">ｶｼﾞﾏｹﾝｾﾂ(ｶ                                                                                                                                            </t>
  </si>
  <si>
    <t xml:space="preserve">鹿島建設株式会社                                                                                    </t>
  </si>
  <si>
    <t xml:space="preserve">東京都港区元赤坂１－３－１                                  </t>
  </si>
  <si>
    <t xml:space="preserve">03-5544-1111   </t>
  </si>
  <si>
    <t xml:space="preserve">上堀　靖男                                        </t>
  </si>
  <si>
    <t xml:space="preserve">ｶｼﾞﾏｹﾝｾﾂ(ｶ)ｶﾝﾄｳｼﾃﾝ                                                                                                                                    </t>
  </si>
  <si>
    <t xml:space="preserve">鹿島建設株式会社　関東支店                                                                          </t>
  </si>
  <si>
    <t xml:space="preserve">埼玉県さいたま市中央区上落合２－４０                        </t>
  </si>
  <si>
    <t xml:space="preserve">　　　　　　　　　　Ｌ．Ａ．タワ－３０階                    </t>
  </si>
  <si>
    <t xml:space="preserve">03-5632-6611   </t>
  </si>
  <si>
    <t xml:space="preserve">大神　清                                          </t>
  </si>
  <si>
    <t xml:space="preserve">ｶｼﾞﾏｹﾝｾﾂ(ｶ)ﾄｳｷｮｳｼﾃﾝ                                                                                                                                   </t>
  </si>
  <si>
    <t xml:space="preserve">鹿島建設株式会社　東京支店                                                                          </t>
  </si>
  <si>
    <t xml:space="preserve">東京都港区元赤坂１－３－８                                  </t>
  </si>
  <si>
    <t xml:space="preserve">　　　　　　　　　　　　　　赤坂ＤＫビル                    </t>
  </si>
  <si>
    <t xml:space="preserve">03-3404-5411   </t>
  </si>
  <si>
    <t xml:space="preserve">髙野　博信                                        </t>
  </si>
  <si>
    <t xml:space="preserve">ｶｼﾞﾏｱｶｳﾝﾃｨﾝｸﾞ(ｶ                                                                                                                                       </t>
  </si>
  <si>
    <t xml:space="preserve">鹿島アカウンティング株式会社                                                                        </t>
  </si>
  <si>
    <t xml:space="preserve">03-6438-2237   </t>
  </si>
  <si>
    <t xml:space="preserve">代表取締役　川野　陽平                            </t>
  </si>
  <si>
    <t xml:space="preserve">ｶ)ｶﾜﾉ                                                                                                                                                 </t>
  </si>
  <si>
    <t xml:space="preserve">株式会社　カワノ                                                                                    </t>
  </si>
  <si>
    <t xml:space="preserve">東京都渋谷区本町２－４８－１                                </t>
  </si>
  <si>
    <t xml:space="preserve">03-5309-2586   </t>
  </si>
  <si>
    <t xml:space="preserve">林　道子                                          </t>
  </si>
  <si>
    <t xml:space="preserve">ｾﾞﾝﾜｹﾝｾﾂ(ｶ                                                                                                                                            </t>
  </si>
  <si>
    <t xml:space="preserve">前和建設株式会社                                                                                    </t>
  </si>
  <si>
    <t xml:space="preserve">東京都台東区根岸　３－１－１１－６０３                      </t>
  </si>
  <si>
    <t xml:space="preserve">03-3876-2847   </t>
  </si>
  <si>
    <t xml:space="preserve">代表取締役社長　稲葉　仁                          </t>
  </si>
  <si>
    <t xml:space="preserve">ｶｼﾞﾏﾘｰｽ(ｶ                                                                                                                                             </t>
  </si>
  <si>
    <t xml:space="preserve">鹿島リース株式会社                                                                                  </t>
  </si>
  <si>
    <t xml:space="preserve">東京都港区元赤坂１－１－５                                  </t>
  </si>
  <si>
    <t xml:space="preserve">富士陰ビル                                                  </t>
  </si>
  <si>
    <t xml:space="preserve">03-5474-9210   </t>
  </si>
  <si>
    <t xml:space="preserve">鍋島　健彦                                        </t>
  </si>
  <si>
    <t xml:space="preserve">ｶ)ﾋﾟｰ･ｴﾑ･ｽｸｳｪｱ                                                                                                                                        </t>
  </si>
  <si>
    <t xml:space="preserve">株式会社ピー・エム・スクウェア                                                                      </t>
  </si>
  <si>
    <t xml:space="preserve">東京都港区赤坂２－６－２４                                  </t>
  </si>
  <si>
    <t xml:space="preserve">赤坂水野ビル５Ｆ                                            </t>
  </si>
  <si>
    <t xml:space="preserve">03-3568-2141   </t>
  </si>
  <si>
    <t xml:space="preserve">阿相　国雄                                        </t>
  </si>
  <si>
    <t xml:space="preserve">ｶ)ｱｿｳｺｳﾑﾃﾝ                                                                                                                                            </t>
  </si>
  <si>
    <t xml:space="preserve">株式会社阿相工務店                                                                                  </t>
  </si>
  <si>
    <t xml:space="preserve">千葉県浦安市富士見５－１３－２９                            </t>
  </si>
  <si>
    <t xml:space="preserve">0473-54-5375   </t>
  </si>
  <si>
    <t xml:space="preserve">代表取締役社長　坪内　文生                        </t>
  </si>
  <si>
    <t xml:space="preserve">ｶ)ｶｼﾞﾏｼｭｯﾊﾟﾝｶｲ                                                                                                                                        </t>
  </si>
  <si>
    <t xml:space="preserve">株式会社鹿島出版会                                                                                  </t>
  </si>
  <si>
    <t xml:space="preserve">東京都中央区八重洲２－５－１４                              </t>
  </si>
  <si>
    <t xml:space="preserve">03-6202-5200   </t>
  </si>
  <si>
    <t xml:space="preserve">代表取締役社長　戸田　猛                          </t>
  </si>
  <si>
    <t xml:space="preserve">ｶｼﾞﾏｸﾚｽ(ｶ                                                                                                                                             </t>
  </si>
  <si>
    <t xml:space="preserve">鹿島クレス株式会社                                                                                  </t>
  </si>
  <si>
    <t xml:space="preserve">東京都港区元赤坂１－５－３１                                </t>
  </si>
  <si>
    <t xml:space="preserve">新井ビル２階                                                </t>
  </si>
  <si>
    <t xml:space="preserve">03-5772-3931   </t>
  </si>
  <si>
    <t xml:space="preserve">杉本　雄次                                        </t>
  </si>
  <si>
    <t xml:space="preserve">ｶｼﾞﾏﾄｳｷｮｳｶｲﾊﾂ(ｶ                                                                                                                                       </t>
  </si>
  <si>
    <t xml:space="preserve">鹿島東京開発株式会社                                                                                </t>
  </si>
  <si>
    <t xml:space="preserve">東京都江東区東陽６－３－２                                  </t>
  </si>
  <si>
    <t xml:space="preserve">03-5632-9100   </t>
  </si>
  <si>
    <t xml:space="preserve">石川　洋                                          </t>
  </si>
  <si>
    <t xml:space="preserve">ｶｼﾞﾏﾘｻｰﾁ(ｶ                                                                                                                                            </t>
  </si>
  <si>
    <t xml:space="preserve">鹿島リサーチ株式会社                                                                                </t>
  </si>
  <si>
    <t xml:space="preserve">東京都港区元赤坂１－２－７                                  </t>
  </si>
  <si>
    <t xml:space="preserve">03-3408-7537   </t>
  </si>
  <si>
    <t xml:space="preserve">中西　三男                                        </t>
  </si>
  <si>
    <t xml:space="preserve">ｸﾘｴｲﾃｨﾌﾞﾗｲﾌ(ｶ                                                                                                                                         </t>
  </si>
  <si>
    <t xml:space="preserve">クリエイティブライフ株式会社                                                                        </t>
  </si>
  <si>
    <t xml:space="preserve">東京都港区元赤坂１－７－１０                                </t>
  </si>
  <si>
    <t xml:space="preserve">　　　　　　　　　　　　　元赤坂ビル３階                    </t>
  </si>
  <si>
    <t xml:space="preserve">03-3746-7688   </t>
  </si>
  <si>
    <t xml:space="preserve">取締役社長　鹿島　順介                            </t>
  </si>
  <si>
    <t xml:space="preserve">ﾄｳｱｻﾝｷﾞｮｳ(ｶ                                                                                                                                           </t>
  </si>
  <si>
    <t xml:space="preserve">東亜産業株式会社                                                                                    </t>
  </si>
  <si>
    <t xml:space="preserve">虎屋第２ビル６階                                            </t>
  </si>
  <si>
    <t xml:space="preserve">03-5413-8123   </t>
  </si>
  <si>
    <t xml:space="preserve">代表取締役　奥平　昌道                            </t>
  </si>
  <si>
    <t xml:space="preserve">ｶ)ﾃｽﾄｻｰﾋﾞｽ                                                                                                                                            </t>
  </si>
  <si>
    <t xml:space="preserve">株式会社　テストサービス                                                                            </t>
  </si>
  <si>
    <t xml:space="preserve">東京都板橋区大山金井町４７－１２                            </t>
  </si>
  <si>
    <t xml:space="preserve">03-3959-6562   </t>
  </si>
  <si>
    <t xml:space="preserve">新谷　敏                                          </t>
  </si>
  <si>
    <t xml:space="preserve">ｶ)ｽﾅﾊﾗｸﾞﾐ ﾄｳｷｮｳｼﾃﾝ                                                                                                                                    </t>
  </si>
  <si>
    <t xml:space="preserve">株式会社　砂原組　東京支店                                                                          </t>
  </si>
  <si>
    <t xml:space="preserve">東京都渋谷区代々木１－３０－１５                            </t>
  </si>
  <si>
    <t xml:space="preserve">03-5358-1081   </t>
  </si>
  <si>
    <t xml:space="preserve">畠中　達夫                                        </t>
  </si>
  <si>
    <t xml:space="preserve">ｶｼﾞﾏｺｳｾｲﾈﾝｷﾝｷｷﾝ                                                                                                                                       </t>
  </si>
  <si>
    <t xml:space="preserve">鹿島厚生年金基金                                                                                    </t>
  </si>
  <si>
    <t xml:space="preserve">03-3404-3311   </t>
  </si>
  <si>
    <t xml:space="preserve">東京支店長　廣瀬　勝博                            </t>
  </si>
  <si>
    <t xml:space="preserve">ｷｼﾓﾄｹﾝｾﾂ(ｶ)ﾄｳｷｮｳｼﾃﾝ                                                                                                                                   </t>
  </si>
  <si>
    <t xml:space="preserve">岸本建設株式会社　東京支店                                                                          </t>
  </si>
  <si>
    <t xml:space="preserve">東京都台東区台東１丁目２７番１号                            </t>
  </si>
  <si>
    <t xml:space="preserve">Ｋ３ビル５Ｆ                                                </t>
  </si>
  <si>
    <t xml:space="preserve">03-5816-3255   </t>
  </si>
  <si>
    <t xml:space="preserve">栗原　信英                                        </t>
  </si>
  <si>
    <t xml:space="preserve">ｸﾘﾊﾗﾃｯｸ(ｶ                                                                                                                                             </t>
  </si>
  <si>
    <t xml:space="preserve">栗原テック株式会社                                                                                  </t>
  </si>
  <si>
    <t xml:space="preserve">東京都港区芝３－２４－７                                    </t>
  </si>
  <si>
    <t xml:space="preserve">　　　　　　　　　　　　　　栗原東京ビル                    </t>
  </si>
  <si>
    <t xml:space="preserve">03-6400-3167   </t>
  </si>
  <si>
    <t xml:space="preserve">塩沢　隆道                                        </t>
  </si>
  <si>
    <t xml:space="preserve">ｷｮｳﾅﾝｹﾝｾﾂ(ｶ                                                                                                                                           </t>
  </si>
  <si>
    <t xml:space="preserve">峡南建設株式会社                                                                                    </t>
  </si>
  <si>
    <t xml:space="preserve">東京都世田谷区大蔵２－５－１６                              </t>
  </si>
  <si>
    <t xml:space="preserve">　　　　　　　　　オ－クヒルズ睦２０１号                    </t>
  </si>
  <si>
    <t xml:space="preserve">03-3417-6660   </t>
  </si>
  <si>
    <t xml:space="preserve">上村　松男                                        </t>
  </si>
  <si>
    <t xml:space="preserve">ｶﾐﾑﾗｹﾝｾﾂ(ｶ                                                                                                                                            </t>
  </si>
  <si>
    <t xml:space="preserve">上村建設株式会社                                                                                    </t>
  </si>
  <si>
    <t xml:space="preserve">東京都板橋区三園１－１－１８                                </t>
  </si>
  <si>
    <t xml:space="preserve">03-3939-4541   </t>
  </si>
  <si>
    <t xml:space="preserve">代表取締役　川端　俊昭                            </t>
  </si>
  <si>
    <t xml:space="preserve">ﾕ)ｶﾜｶﾂｺｳﾑﾃﾝ                                                                                                                                           </t>
  </si>
  <si>
    <t xml:space="preserve">有限会社川勝工務店                                                                                  </t>
  </si>
  <si>
    <t xml:space="preserve">埼玉県和光市新倉　３－２０－４４                            </t>
  </si>
  <si>
    <t xml:space="preserve">048-462-3390   </t>
  </si>
  <si>
    <t xml:space="preserve">代表取締役社長　西村　佳也                        </t>
  </si>
  <si>
    <t xml:space="preserve">ｶｼﾞﾏ･ﾘﾉﾍﾞｲﾄ(ｶ                                                                                                                                         </t>
  </si>
  <si>
    <t xml:space="preserve">カジマ・リノベイト株式会社                                                                          </t>
  </si>
  <si>
    <t xml:space="preserve">東京都新宿区住吉町１－２０                                  </t>
  </si>
  <si>
    <t xml:space="preserve">　　　　　　　　　　　　　　　　角張ビル                    </t>
  </si>
  <si>
    <t xml:space="preserve">03-5379-8771   </t>
  </si>
  <si>
    <t xml:space="preserve">五十嵐　亨                                        </t>
  </si>
  <si>
    <t xml:space="preserve">ﾕ)ﾘﾗｲｱﾝｽ                                                                                                                                              </t>
  </si>
  <si>
    <t xml:space="preserve">有限会社　リライアンス                                                                              </t>
  </si>
  <si>
    <t xml:space="preserve">03-5964-5340   </t>
  </si>
  <si>
    <t xml:space="preserve">代表取締役社長　齋藤　正博                        </t>
  </si>
  <si>
    <t xml:space="preserve">ｵｵﾊﾞﾔｼｼﾝｾｲﾜﾌﾄﾞｳｻﾝ(ｶ                                                                                                                                   </t>
  </si>
  <si>
    <t xml:space="preserve">大林新星和不動産株式会社                                                                            </t>
  </si>
  <si>
    <t xml:space="preserve">東京都千代田区九段南３－３－６                              </t>
  </si>
  <si>
    <t xml:space="preserve">麹町ビル４階                                                </t>
  </si>
  <si>
    <t xml:space="preserve">03-3511-7520   </t>
  </si>
  <si>
    <t xml:space="preserve">海野　修                                          </t>
  </si>
  <si>
    <t xml:space="preserve">ｽﾐｹﾝﾄﾞｳﾛ(ｶ)ﾄｳｷｮｳｼﾃﾝ                                                                                                                                   </t>
  </si>
  <si>
    <t xml:space="preserve">住建道路株式会社　東京支店                                                                          </t>
  </si>
  <si>
    <t xml:space="preserve">東京都新宿区余丁町１３－２７                                </t>
  </si>
  <si>
    <t xml:space="preserve">03-3357-9081   </t>
  </si>
  <si>
    <t xml:space="preserve">代表取締役　竹内　一雅                            </t>
  </si>
  <si>
    <t xml:space="preserve">ﾀｹｳﾁｹﾝｾﾂ(ｶ                                                                                                                                            </t>
  </si>
  <si>
    <t xml:space="preserve">竹内建設株式会社                                                                                    </t>
  </si>
  <si>
    <t xml:space="preserve">千葉県印西市竜腹寺５９８－２                                </t>
  </si>
  <si>
    <t xml:space="preserve">0476-97-1133   </t>
  </si>
  <si>
    <t xml:space="preserve">河端　輝満                                        </t>
  </si>
  <si>
    <t xml:space="preserve">ｽﾐｹﾝﾄﾞｳﾛ(ｶ                                                                                                                                            </t>
  </si>
  <si>
    <t xml:space="preserve">住建道路株式会社                                                                                    </t>
  </si>
  <si>
    <t xml:space="preserve">橋本　徹                                          </t>
  </si>
  <si>
    <t xml:space="preserve">ｸﾘﾊﾗｼｽﾃﾑﾘﾝｸ(ｶ                                                                                                                                         </t>
  </si>
  <si>
    <t xml:space="preserve">栗原システムリンク　株式会社                                                                        </t>
  </si>
  <si>
    <t xml:space="preserve">03-6400-3281   </t>
  </si>
  <si>
    <t xml:space="preserve">代表取締役社長　木下　昭彦                        </t>
  </si>
  <si>
    <t xml:space="preserve">ｶ)ｷﾉｼﾀｺｳﾑﾃﾝ                                                                                                                                           </t>
  </si>
  <si>
    <t xml:space="preserve">株式会社木下工務店                                                                                  </t>
  </si>
  <si>
    <t xml:space="preserve">東京都中央区日本橋本町３－６－７                            </t>
  </si>
  <si>
    <t xml:space="preserve">レジディア三越前１２０１                                    </t>
  </si>
  <si>
    <t xml:space="preserve">03-5645-8235   </t>
  </si>
  <si>
    <t xml:space="preserve">宮崎　明                                          </t>
  </si>
  <si>
    <t xml:space="preserve">ｷﾑﾗﾀﾂｼﾞﾛｳｺｳｷﾞﾖｳ(ｶ                                                                                                                                     </t>
  </si>
  <si>
    <t xml:space="preserve">木村辰次郎工業株式会社                                                                              </t>
  </si>
  <si>
    <t xml:space="preserve">東京都台東区北上野２－３１－１                              </t>
  </si>
  <si>
    <t xml:space="preserve">03-3843-7631   </t>
  </si>
  <si>
    <t xml:space="preserve">北野　直樹                                        </t>
  </si>
  <si>
    <t xml:space="preserve">ｷﾀﾉｹﾝｾﾂ(ｶ                                                                                                                                             </t>
  </si>
  <si>
    <t xml:space="preserve">北野建設株式会社                                                                                    </t>
  </si>
  <si>
    <t xml:space="preserve">東京都豊島区南池袋２－２９－１６　ルボワ平喜南池袋７０４    </t>
  </si>
  <si>
    <t xml:space="preserve">03-3987-5491   </t>
  </si>
  <si>
    <t xml:space="preserve">代表取締役　池　英輔                            </t>
  </si>
  <si>
    <t xml:space="preserve">ｷｸｲﾁｹﾝｾﾂ(ｶ                                                                                                                                            </t>
  </si>
  <si>
    <t xml:space="preserve">菊一建設株式会社                                                                                    </t>
  </si>
  <si>
    <t xml:space="preserve">東京都町田市金井１－２８－２０                              </t>
  </si>
  <si>
    <t xml:space="preserve">0427-35-3220   </t>
  </si>
  <si>
    <t xml:space="preserve">代表取締役社長　木部　哲実                        </t>
  </si>
  <si>
    <t xml:space="preserve">ｷﾍﾞｹﾝｾﾂ(ｶ                                                                                                                                             </t>
  </si>
  <si>
    <t xml:space="preserve">木部建設株式会社                                                                                    </t>
  </si>
  <si>
    <t xml:space="preserve">東京都武蔵野市御殿山１－６－１０                            </t>
  </si>
  <si>
    <t xml:space="preserve">0422-48-7221   </t>
  </si>
  <si>
    <t xml:space="preserve">代表取締役　木部　哲実                            </t>
  </si>
  <si>
    <t xml:space="preserve">ｱｼﾞｱﾝｽﾀｯﾌ(ｶ                                                                                                                                           </t>
  </si>
  <si>
    <t xml:space="preserve">Ａｓｉａｎ　Ｓｔａｆｆ　株式会社                                                                    </t>
  </si>
  <si>
    <t xml:space="preserve">東京都三鷹市牟礼６－１５－１１                              </t>
  </si>
  <si>
    <t xml:space="preserve">0422-48-0125   </t>
  </si>
  <si>
    <t xml:space="preserve">鏑木　聰                                          </t>
  </si>
  <si>
    <t xml:space="preserve">ｺｳﾜｺﾝｸﾘｰﾄ(ｶ                                                                                                                                           </t>
  </si>
  <si>
    <t xml:space="preserve">興和コンクリート株式会社                                                                            </t>
  </si>
  <si>
    <t xml:space="preserve">東京都北区滝野川７－２－１３                                </t>
  </si>
  <si>
    <t xml:space="preserve">ベルテックスビル２Ｆ                                        </t>
  </si>
  <si>
    <t xml:space="preserve">03-5907-5091   </t>
  </si>
  <si>
    <t xml:space="preserve">代表取締役社長　朝倉　猛                          </t>
  </si>
  <si>
    <t xml:space="preserve">ﾀﾃﾔﾏｺｳｷﾞｮｳ(ｶ                                                                                                                                          </t>
  </si>
  <si>
    <t xml:space="preserve">立山工業株式会社                                                                                    </t>
  </si>
  <si>
    <t xml:space="preserve">千葉県千葉市花見川区三角町１７８                            </t>
  </si>
  <si>
    <t xml:space="preserve">043-259-0378   </t>
  </si>
  <si>
    <t xml:space="preserve">人事総務部長　川　英三                          </t>
  </si>
  <si>
    <t xml:space="preserve">ｶ)ｸﾏｶﾞｲｸﾞﾐ                                                                                                                                            </t>
  </si>
  <si>
    <t xml:space="preserve">株式会社熊谷組                                                                                      </t>
  </si>
  <si>
    <t xml:space="preserve">東京都新宿区津久戸町２－１                                  </t>
  </si>
  <si>
    <t xml:space="preserve">03-3235-8603   </t>
  </si>
  <si>
    <t xml:space="preserve">代表取締役社長　和久田　司                        </t>
  </si>
  <si>
    <t xml:space="preserve">ﾃｸﾉｽﾍﾟｰｽ･ｸﾘｴｲﾂ(ｶ                                                                                                                                      </t>
  </si>
  <si>
    <t xml:space="preserve">テクノスペース・クリエイツ株式会社                                                                  </t>
  </si>
  <si>
    <t xml:space="preserve">東京都豊島区東池袋３－１２－１２                            </t>
  </si>
  <si>
    <t xml:space="preserve">正和ビル８Ｆ                                                </t>
  </si>
  <si>
    <t xml:space="preserve">03-5960-1070   </t>
  </si>
  <si>
    <t xml:space="preserve">代表取締役　日髙　功二                            </t>
  </si>
  <si>
    <t xml:space="preserve">ｶ)ﾃｸﾆｶﾙｻﾎﾟｰﾄ                                                                                                                                          </t>
  </si>
  <si>
    <t xml:space="preserve">株式会社テクニカルサポート                                                                          </t>
  </si>
  <si>
    <t xml:space="preserve">03-3235-8131   </t>
  </si>
  <si>
    <t xml:space="preserve">五十嵐　力                                        </t>
  </si>
  <si>
    <t xml:space="preserve">ｶ)ﾃｸﾉｳｪｰﾌﾞ                                                                                                                                            </t>
  </si>
  <si>
    <t xml:space="preserve">株式会社　テクノウェーブ                                                                            </t>
  </si>
  <si>
    <t xml:space="preserve">東京都港区元赤坂１－４－２                                  </t>
  </si>
  <si>
    <t xml:space="preserve">知性ビル５階                                                </t>
  </si>
  <si>
    <t xml:space="preserve">03-3479-5796   </t>
  </si>
  <si>
    <t xml:space="preserve">執行役員人事部長　石塚　周平                      </t>
  </si>
  <si>
    <t xml:space="preserve">ｶ)ｶﾞｲｱｰﾄ                                                                                                                                              </t>
  </si>
  <si>
    <t xml:space="preserve">株式会社　ガイアート                                                                                </t>
  </si>
  <si>
    <t xml:space="preserve">東京都新宿区新小川町８－２７                                </t>
  </si>
  <si>
    <t xml:space="preserve">03-5261-9211   </t>
  </si>
  <si>
    <t xml:space="preserve">佐藤　英臣                                        </t>
  </si>
  <si>
    <t xml:space="preserve">ｶ)ｹｲｴﾇ･ﾌｧｼﾘﾃｨｰｽﾞ                                                                                                                                      </t>
  </si>
  <si>
    <t xml:space="preserve">株式会社ケイエヌ・ファシリティーズ                                                                  </t>
  </si>
  <si>
    <t xml:space="preserve">東京都千代田区飯田橋３－３－７                              </t>
  </si>
  <si>
    <t xml:space="preserve">秋穂セントラルビル４階                                      </t>
  </si>
  <si>
    <t xml:space="preserve">03-5216-1011   </t>
  </si>
  <si>
    <t xml:space="preserve">小方　伸一                                        </t>
  </si>
  <si>
    <t xml:space="preserve">ｷｭｳﾃﾂｺｳｷﾞｮｳ(ｶ)ﾄｳｷｮｳｼﾃﾝ                                                                                                                                </t>
  </si>
  <si>
    <t xml:space="preserve">九鉄工業株式会社東京支店                                                                            </t>
  </si>
  <si>
    <t xml:space="preserve">東京都千代田区岩本町２－１５－１９                          </t>
  </si>
  <si>
    <t xml:space="preserve">岩本町サニービル                                            </t>
  </si>
  <si>
    <t xml:space="preserve">03-5820-4550   </t>
  </si>
  <si>
    <t xml:space="preserve">渡辺　久之                                        </t>
  </si>
  <si>
    <t xml:space="preserve">ｺﾞｳﾄﾞｳｺｳｷﾞｮｳ(ｶ                                                                                                                                        </t>
  </si>
  <si>
    <t xml:space="preserve">合同鋼業株式会社                                                                                    </t>
  </si>
  <si>
    <t xml:space="preserve">東京都港区浜松町１－２－１７                                </t>
  </si>
  <si>
    <t xml:space="preserve">　　　　　　　　スト－クベル浜松町４０５                    </t>
  </si>
  <si>
    <t xml:space="preserve">03-3431-8796   </t>
  </si>
  <si>
    <t xml:space="preserve">代表取締役　相澤　文也                            </t>
  </si>
  <si>
    <t xml:space="preserve">ｹﾝｾﾂﾄｿｳｺｳｷﾞﾖｳ(ｶ                                                                                                                                       </t>
  </si>
  <si>
    <t xml:space="preserve">建設塗装工業株式会社                                                                                </t>
  </si>
  <si>
    <t xml:space="preserve">東京都千代田区鍛冶町２－６－１                              </t>
  </si>
  <si>
    <t xml:space="preserve">堀内ビル７階                                                </t>
  </si>
  <si>
    <t xml:space="preserve">03-3252-2511   </t>
  </si>
  <si>
    <t xml:space="preserve">目黒　好人                                        </t>
  </si>
  <si>
    <t xml:space="preserve">ｶ)ｴｺﾃｸﾉ                                                                                                                                               </t>
  </si>
  <si>
    <t xml:space="preserve">株式会社　エコテクノ                                                                                </t>
  </si>
  <si>
    <t xml:space="preserve">東京都新宿区揚場町２－１２                                  </t>
  </si>
  <si>
    <t xml:space="preserve">　　　　　　セントラルコ－ポラス３０８号                    </t>
  </si>
  <si>
    <t xml:space="preserve">03-3260-3911   </t>
  </si>
  <si>
    <t xml:space="preserve">代表取締役　一條　祥男                            </t>
  </si>
  <si>
    <t xml:space="preserve">ﾌｭｰｼﾞｮﾝﾏﾈｼﾞﾒﾝﾄﾌﾟﾗｯﾂ(ｶ                                                                                                                                 </t>
  </si>
  <si>
    <t xml:space="preserve">フュージョンマネジメントプラッツ株式会社                                                            </t>
  </si>
  <si>
    <t xml:space="preserve">東京都千代田区岩本町　２－１６－２                          </t>
  </si>
  <si>
    <t xml:space="preserve">神田ＭＣビル２階                                            </t>
  </si>
  <si>
    <t xml:space="preserve">03-3851-1291   </t>
  </si>
  <si>
    <t xml:space="preserve">代表取締役　仁保　由貴子                          </t>
  </si>
  <si>
    <t xml:space="preserve">ｺﾞﾄｳｶｲﾀｲｺｳｷﾞﾖｳ(ｶ                                                                                                                                      </t>
  </si>
  <si>
    <t xml:space="preserve">後藤解体工業株式会社                                                                                </t>
  </si>
  <si>
    <t xml:space="preserve">東京都墨田区両国３－６－７                                  </t>
  </si>
  <si>
    <t xml:space="preserve">03-3631-0510   </t>
  </si>
  <si>
    <t xml:space="preserve">波多江　潮                                        </t>
  </si>
  <si>
    <t xml:space="preserve">ｺｸﾗｹﾝｾﾂｺｳｷﾞｮｳ(ｶ)ｵﾀﾞﾜﾗｴｲｷﾞｮｳｼｮ                                                                                                                         </t>
  </si>
  <si>
    <t xml:space="preserve">小倉建設工業株式会社　小田原営業所                                                                  </t>
  </si>
  <si>
    <t xml:space="preserve">神奈川県小田原市国府津４－５－４６                          </t>
  </si>
  <si>
    <t xml:space="preserve">03-3659-8231   </t>
  </si>
  <si>
    <t xml:space="preserve">代表取締役東京支店長　間部　俊一                  </t>
  </si>
  <si>
    <t xml:space="preserve">ｺｳﾄｸｼｮｳｼﾞ(ｶ)ﾄｳｷｮｳｼﾃﾝ                                                                                                                                  </t>
  </si>
  <si>
    <t xml:space="preserve">コウトク商事株式会社　東京支店                                                                      </t>
  </si>
  <si>
    <t xml:space="preserve">東京都千代田区五番町１２－１１                              </t>
  </si>
  <si>
    <t xml:space="preserve">03-3264-6485   </t>
  </si>
  <si>
    <t xml:space="preserve">代表取締役社長　永岡　幸憲                        </t>
  </si>
  <si>
    <t xml:space="preserve">ﾆｭｰﾘｱﾙﾌﾟﾛﾊﾟﾃｨ(ｶ                                                                                                                                       </t>
  </si>
  <si>
    <t xml:space="preserve">ニューリアルプロパティ　株式会社                                                                    </t>
  </si>
  <si>
    <t xml:space="preserve">東京都千代田区九段北４－２－２２                            </t>
  </si>
  <si>
    <t xml:space="preserve">03-3262-2005   </t>
  </si>
  <si>
    <t xml:space="preserve">代表取締役　木村　佳嗣                            </t>
  </si>
  <si>
    <t xml:space="preserve">ｶ)ｺﾀﾞｲﾗ                                                                                                                                               </t>
  </si>
  <si>
    <t xml:space="preserve">株式会社　コダイラ                                                                                  </t>
  </si>
  <si>
    <t xml:space="preserve">東京都千代田区神田神保町１－１８－１                        </t>
  </si>
  <si>
    <t xml:space="preserve">千石屋ビル５０３号                                          </t>
  </si>
  <si>
    <t xml:space="preserve">03-3291-4152   </t>
  </si>
  <si>
    <t xml:space="preserve">代表取締役　上村　典央                            </t>
  </si>
  <si>
    <t xml:space="preserve">ｶ)ｺﾊﾞﾔｼｺｳﾑﾃﾝ                                                                                                                                          </t>
  </si>
  <si>
    <t xml:space="preserve">株式会社小林工務店                                                                                  </t>
  </si>
  <si>
    <t xml:space="preserve">東京都品川区南大井１－８－１７                              </t>
  </si>
  <si>
    <t xml:space="preserve">03-3764-3574   </t>
  </si>
  <si>
    <t xml:space="preserve">代表取締役　尾石　良一                            </t>
  </si>
  <si>
    <t xml:space="preserve">ｺｳｴｲｹﾝｷﾞ(ｶ                                                                                                                                            </t>
  </si>
  <si>
    <t xml:space="preserve">弘栄建技株式会社                                                                                    </t>
  </si>
  <si>
    <t xml:space="preserve">東京都台東区下谷１－９－６                                  </t>
  </si>
  <si>
    <t xml:space="preserve">　　　　　　　　　　　　　　小泉ビル４Ｆ                    </t>
  </si>
  <si>
    <t xml:space="preserve">03-3843-5966   </t>
  </si>
  <si>
    <t xml:space="preserve">寺本　紀彬                                        </t>
  </si>
  <si>
    <t xml:space="preserve">ｹﾝﾄｺｳｷﾞｮｳ(ｶ                                                                                                                                           </t>
  </si>
  <si>
    <t xml:space="preserve">ケント工業株式会社                                                                                  </t>
  </si>
  <si>
    <t xml:space="preserve">東京都千代田区鍛冶町１－１－６                              </t>
  </si>
  <si>
    <t xml:space="preserve">03-3252-2530   </t>
  </si>
  <si>
    <t xml:space="preserve">小林　三四                                        </t>
  </si>
  <si>
    <t xml:space="preserve">ｺﾊﾞﾔｼｷﾞｹﾝ(ｶ                                                                                                                                           </t>
  </si>
  <si>
    <t xml:space="preserve">小林技建株式会社                                                                                    </t>
  </si>
  <si>
    <t xml:space="preserve">東京都調布市飛田給３－３８－６                              </t>
  </si>
  <si>
    <t xml:space="preserve">0423-68-2433   </t>
  </si>
  <si>
    <t xml:space="preserve">中野　泰行                                        </t>
  </si>
  <si>
    <t xml:space="preserve">ｻｻｷｹﾝｾﾂ(ｶ                                                                                                                                             </t>
  </si>
  <si>
    <t xml:space="preserve">佐々木建設株式会社                                                                                  </t>
  </si>
  <si>
    <t xml:space="preserve">東京都新宿区西新宿８－８－２４                              </t>
  </si>
  <si>
    <t xml:space="preserve">03-5386-4541   </t>
  </si>
  <si>
    <t xml:space="preserve">代表取締役　長峰　孝良                            </t>
  </si>
  <si>
    <t xml:space="preserve">ﾀｲｺｳｹﾝｾﾂ(ｶ                                                                                                                                            </t>
  </si>
  <si>
    <t xml:space="preserve">大綱建設株式会社                                                                                    </t>
  </si>
  <si>
    <t xml:space="preserve">東京都渋谷区千駄ヶ谷３－１７－１２                          </t>
  </si>
  <si>
    <t xml:space="preserve">03-3402-6531   </t>
  </si>
  <si>
    <t xml:space="preserve">岡田　隆弘                                        </t>
  </si>
  <si>
    <t xml:space="preserve">ｻｻｷﾄﾞﾎﾞｸ(ｶ                                                                                                                                            </t>
  </si>
  <si>
    <t xml:space="preserve">佐々木土木株式会社                                                                                  </t>
  </si>
  <si>
    <t xml:space="preserve">東京都中野区野方６－２８－１５                              </t>
  </si>
  <si>
    <t xml:space="preserve">　　　　　　　　　　　　　　　　軽部ビル                    </t>
  </si>
  <si>
    <t xml:space="preserve">03-3336-9171   </t>
  </si>
  <si>
    <t xml:space="preserve">楠　昭                                            </t>
  </si>
  <si>
    <t xml:space="preserve">ｸﾏｶﾞｲﾄﾁﾀﾃﾓﾉ(ｶ                                                                                                                                         </t>
  </si>
  <si>
    <t xml:space="preserve">熊谷土地建物株式会社                                                                                </t>
  </si>
  <si>
    <t xml:space="preserve">03-3260-3191   </t>
  </si>
  <si>
    <t xml:space="preserve">代表取締役　佐野　重秋                            </t>
  </si>
  <si>
    <t xml:space="preserve">ｶ)ｻﾉｺｳﾑｼｮ                                                                                                                                             </t>
  </si>
  <si>
    <t xml:space="preserve">株式会社佐野工務所                                                                                  </t>
  </si>
  <si>
    <t xml:space="preserve">東京都港区高輪３－９－１５                                  </t>
  </si>
  <si>
    <t xml:space="preserve">03-3443-6331   </t>
  </si>
  <si>
    <t xml:space="preserve">常務取締役支店長　坂本　道也                      </t>
  </si>
  <si>
    <t xml:space="preserve">ｻﾝｷｹﾝｾﾂ(ｶ)ﾄｳｷｮｳｼﾃﾝ                                                                                                                                    </t>
  </si>
  <si>
    <t xml:space="preserve">三軌建設株式会社　東京支店                                                                          </t>
  </si>
  <si>
    <t xml:space="preserve">東京都中野区中野２－１４－１７                              </t>
  </si>
  <si>
    <t xml:space="preserve">　　　　　　　　　　　　　　親和ビル１階                    </t>
  </si>
  <si>
    <t xml:space="preserve">03-3384-1461   </t>
  </si>
  <si>
    <t xml:space="preserve">糸井　宏治                                        </t>
  </si>
  <si>
    <t xml:space="preserve">ｻｶﾓﾄｺｳｷﾞｮｳ(ｶ                                                                                                                                          </t>
  </si>
  <si>
    <t xml:space="preserve">坂本工業株式会社                                                                                    </t>
  </si>
  <si>
    <t xml:space="preserve">東京都八王子市大谷町１４６                                  </t>
  </si>
  <si>
    <t xml:space="preserve">0426-48-2112   </t>
  </si>
  <si>
    <t xml:space="preserve">平井　美紀                                        </t>
  </si>
  <si>
    <t xml:space="preserve">ｲｹﾀﾞﾌﾄﾞｳｻﾝ(ｶ                                                                                                                                          </t>
  </si>
  <si>
    <t xml:space="preserve">池田不動産株式会社                                                                                  </t>
  </si>
  <si>
    <t xml:space="preserve">東京都渋谷区恵比寿西１－３－５－１１０４                    </t>
  </si>
  <si>
    <t xml:space="preserve">03-6416-0635   </t>
  </si>
  <si>
    <t xml:space="preserve">中元　愼二                                        </t>
  </si>
  <si>
    <t xml:space="preserve">ｲｽﾞﾐｴﾝｼﾞﾆﾔﾘﾝｸﾞ(ｶ                                                                                                                                      </t>
  </si>
  <si>
    <t xml:space="preserve">泉エンジニヤリング株式会社                                                                          </t>
  </si>
  <si>
    <t xml:space="preserve">東京都千代田区一番町９                                      </t>
  </si>
  <si>
    <t xml:space="preserve">03-3264-3606   </t>
  </si>
  <si>
    <t xml:space="preserve">尾花　実行                                        </t>
  </si>
  <si>
    <t xml:space="preserve">ｶ)ｴﾑｽﾞ                                                                                                                                                </t>
  </si>
  <si>
    <t xml:space="preserve">株式会社　エムズ                                                                                    </t>
  </si>
  <si>
    <t xml:space="preserve">東京都中央区日本橋本町２－３－４                            </t>
  </si>
  <si>
    <t xml:space="preserve">日本橋本町二丁目ビル                                        </t>
  </si>
  <si>
    <t xml:space="preserve">03-5200-2400   </t>
  </si>
  <si>
    <t xml:space="preserve">代表取締役　伊藤　厚志                            </t>
  </si>
  <si>
    <t xml:space="preserve">ﾆｯｼﾝｶｾｲ(ｶ                                                                                                                                             </t>
  </si>
  <si>
    <t xml:space="preserve">日進化成株式会社                                                                                    </t>
  </si>
  <si>
    <t xml:space="preserve">東京都新宿区神楽坂１－１５                                  </t>
  </si>
  <si>
    <t xml:space="preserve">03-3235-5411   </t>
  </si>
  <si>
    <t xml:space="preserve">代表取締役　笹島　義久                            </t>
  </si>
  <si>
    <t xml:space="preserve">ｻｻｼﾞﾏｹﾝｾﾂ(ｶ                                                                                                                                           </t>
  </si>
  <si>
    <t xml:space="preserve">笹島建設株式会社                                                                                    </t>
  </si>
  <si>
    <t xml:space="preserve">03-3404-3471   </t>
  </si>
  <si>
    <t xml:space="preserve">代表取締役　後藤　雅俊                            </t>
  </si>
  <si>
    <t xml:space="preserve">ｶ)ｻｶｲｺｳﾑﾃﾝ                                                                                                                                            </t>
  </si>
  <si>
    <t xml:space="preserve">株式会社　サカイ工務店                                                                              </t>
  </si>
  <si>
    <t xml:space="preserve">東京都文京区千駄木４－２２－３                              </t>
  </si>
  <si>
    <t xml:space="preserve">ハセベビル８Ｆ                                              </t>
  </si>
  <si>
    <t xml:space="preserve">03-5809-0311   </t>
  </si>
  <si>
    <t xml:space="preserve">高野　泰佑                                        </t>
  </si>
  <si>
    <t xml:space="preserve">ｶ)ﾄｳｺｳｹﾝｾﾂ                                                                                                                                            </t>
  </si>
  <si>
    <t xml:space="preserve">株式会社東晃建設                                                                                    </t>
  </si>
  <si>
    <t xml:space="preserve">東京都北区中里１－１０－６                                  </t>
  </si>
  <si>
    <t xml:space="preserve">　　　　　　　　　　　　　駒込Ｋビル２Ｆ                    </t>
  </si>
  <si>
    <t xml:space="preserve">03-5685-3761   </t>
  </si>
  <si>
    <t xml:space="preserve">佐山　悦子                                        </t>
  </si>
  <si>
    <t xml:space="preserve">ｺｳﾕｳｺｳｷﾞｮｳ(ﾕ                                                                                                                                          </t>
  </si>
  <si>
    <t xml:space="preserve">康友工業有限会社                                                                                    </t>
  </si>
  <si>
    <t xml:space="preserve">東京都江戸川区平井４－４－７                                </t>
  </si>
  <si>
    <t xml:space="preserve">　　　　　　　　　ジョイプラザ平井２０９                    </t>
  </si>
  <si>
    <t xml:space="preserve">03-3683-0386   </t>
  </si>
  <si>
    <t xml:space="preserve">阿部　孝敏                                        </t>
  </si>
  <si>
    <t xml:space="preserve">ｻﾝｴﾌｺｳｷﾞｮｳ(ｶ                                                                                                                                          </t>
  </si>
  <si>
    <t xml:space="preserve">サンエフ工業　株式会社                                                                              </t>
  </si>
  <si>
    <t xml:space="preserve">東京都台東区台東　２－２７－３                              </t>
  </si>
  <si>
    <t xml:space="preserve">毛塚ビル　２０２                                            </t>
  </si>
  <si>
    <t xml:space="preserve">03-3834-2065   </t>
  </si>
  <si>
    <t xml:space="preserve">執行役員人事部長　田頭　能成                      </t>
  </si>
  <si>
    <t xml:space="preserve">ｼﾐｽﾞｹﾝｾﾂ(ｶ                                                                                                                                            </t>
  </si>
  <si>
    <t xml:space="preserve">清水建設株式会社                                                                                    </t>
  </si>
  <si>
    <t xml:space="preserve">東京都中央区京橋２－１６－１                                </t>
  </si>
  <si>
    <t xml:space="preserve">03-3561-1111   </t>
  </si>
  <si>
    <t xml:space="preserve">ｼﾐｽﾞｹﾝｾﾂ(ｶ)ｼﾞﾝｼﾞﾌﾞ(ｴｰ)                                                                                                                                </t>
  </si>
  <si>
    <t xml:space="preserve">清水建設株式会社　人事部（Ａ）                                                                      </t>
  </si>
  <si>
    <t xml:space="preserve">03-5441-1111   </t>
  </si>
  <si>
    <t xml:space="preserve">中野　開平                                        </t>
  </si>
  <si>
    <t xml:space="preserve">ｶ)ｼﾞﾕｳﾓﾝｼﾞｶｲﾊﾂ                                                                                                                                        </t>
  </si>
  <si>
    <t xml:space="preserve">株式会社十文字開発                                                                                  </t>
  </si>
  <si>
    <t xml:space="preserve">東京都中野区上鷺宮５－８－７                                </t>
  </si>
  <si>
    <t xml:space="preserve">03-3926-9151   </t>
  </si>
  <si>
    <t xml:space="preserve">代表取締役　北澤　暖                              </t>
  </si>
  <si>
    <t xml:space="preserve">ｼﾗｲｼｹﾝｾﾂ(ｶ                                                                                                                                            </t>
  </si>
  <si>
    <t xml:space="preserve">白石建設株式会社                                                                                    </t>
  </si>
  <si>
    <t xml:space="preserve">東京都杉並区高円寺南４－１５－１１                          </t>
  </si>
  <si>
    <t xml:space="preserve">03-3314-1421   </t>
  </si>
  <si>
    <t xml:space="preserve">代表取締役　島貫　省一                            </t>
  </si>
  <si>
    <t xml:space="preserve">ｼﾗｲｳﾝﾕ(ｶ                                                                                                                                              </t>
  </si>
  <si>
    <t xml:space="preserve">白井運輸株式会社                                                                                    </t>
  </si>
  <si>
    <t xml:space="preserve">千葉県船橋市潮見町１８－２                                  </t>
  </si>
  <si>
    <t xml:space="preserve">0474-31-6591   </t>
  </si>
  <si>
    <t xml:space="preserve">山室　信                                          </t>
  </si>
  <si>
    <t xml:space="preserve">ｼﾝｸﾀｲｺｳｼﾞ(ｶ                                                                                                                                           </t>
  </si>
  <si>
    <t xml:space="preserve">新躯体工事株式会社                                                                                  </t>
  </si>
  <si>
    <t xml:space="preserve">　　　　　　セントラルコ－ポラス６０５号                    </t>
  </si>
  <si>
    <t xml:space="preserve">河村　和美                                        </t>
  </si>
  <si>
    <t xml:space="preserve">ｼｮｳｴｲｷｺｳ(ｶ                                                                                                                                            </t>
  </si>
  <si>
    <t xml:space="preserve">勝栄機工株式会社                                                                                    </t>
  </si>
  <si>
    <t xml:space="preserve">座間市ひばりヶ丘３－４１－７                                </t>
  </si>
  <si>
    <t xml:space="preserve">045-304-3700   </t>
  </si>
  <si>
    <t xml:space="preserve">代表取締役　白岩　正通                            </t>
  </si>
  <si>
    <t xml:space="preserve">ｼﾗｲﾜｺｳｷﾞｮｳ(ｶ                                                                                                                                          </t>
  </si>
  <si>
    <t xml:space="preserve">白岩工業株式会社                                                                                    </t>
  </si>
  <si>
    <t xml:space="preserve">東京都中央区日本橋兜町１２－１                              </t>
  </si>
  <si>
    <t xml:space="preserve">　　　　　　　　　　　　　　　　太洋ビル                    </t>
  </si>
  <si>
    <t xml:space="preserve">03-3667-8581   </t>
  </si>
  <si>
    <t xml:space="preserve">代表取締役　佐藤　仁                              </t>
  </si>
  <si>
    <t xml:space="preserve">ﾕ)ｻﾄｳｹﾝｼｮｳ                                                                                                                                            </t>
  </si>
  <si>
    <t xml:space="preserve">有限会社佐藤建匠                                                                                    </t>
  </si>
  <si>
    <t xml:space="preserve">東京都品川区豊町２－２２－１１                              </t>
  </si>
  <si>
    <t xml:space="preserve">03-3785-2514   </t>
  </si>
  <si>
    <t xml:space="preserve">安田　勲                                          </t>
  </si>
  <si>
    <t xml:space="preserve">ｼﾋﾞﾙﾘﾆｭｰｱﾙ(ｶ                                                                                                                                          </t>
  </si>
  <si>
    <t xml:space="preserve">シビルリニューアル株式会社                                                                          </t>
  </si>
  <si>
    <t xml:space="preserve">東京都新宿区西新宿　１－２５－１                            </t>
  </si>
  <si>
    <t xml:space="preserve">新宿センタービル９Ｆ　Ｎゾーン                              </t>
  </si>
  <si>
    <t xml:space="preserve">03-5326-0720   </t>
  </si>
  <si>
    <t xml:space="preserve">酒井　亮治                                        </t>
  </si>
  <si>
    <t xml:space="preserve">ｶ)ｼｰﾗﾑ･ｴﾝｼﾞﾆｱﾘﾝｸﾞ                                                                                                                                     </t>
  </si>
  <si>
    <t xml:space="preserve">株式会社シーラム・エンジニアリング                                                                  </t>
  </si>
  <si>
    <t xml:space="preserve">東京都江東区亀戸　１－１６－８                              </t>
  </si>
  <si>
    <t xml:space="preserve">鯨岡第一ビル２Ｆ                                            </t>
  </si>
  <si>
    <t xml:space="preserve">03-5858-0230   </t>
  </si>
  <si>
    <t xml:space="preserve">代表取締役社長　野上　勇                          </t>
  </si>
  <si>
    <t xml:space="preserve">ｶ)ｼﾐｽﾞﾋﾞﾙﾗｲﾌｹｱ                                                                                                                                        </t>
  </si>
  <si>
    <t xml:space="preserve">株式会社シミズ・ビルライフケア                                                                      </t>
  </si>
  <si>
    <t xml:space="preserve">東京都中央区京橋２－１０－２                                </t>
  </si>
  <si>
    <t xml:space="preserve">ぬ利彦ビル南館                                              </t>
  </si>
  <si>
    <t xml:space="preserve">03-6228-6130   </t>
  </si>
  <si>
    <t xml:space="preserve">遠藤　慎二                                        </t>
  </si>
  <si>
    <t xml:space="preserve">ｴｽ･ﾃｸ･ﾘｿｰｽ(ｶ                                                                                                                                          </t>
  </si>
  <si>
    <t xml:space="preserve">エス・テク・リソース株式会社                                                                        </t>
  </si>
  <si>
    <t xml:space="preserve">東京都江戸川区中葛西３－３７－４－５Ｆ                      </t>
  </si>
  <si>
    <t xml:space="preserve">03-3686-2335   </t>
  </si>
  <si>
    <t xml:space="preserve">代表取締役　山本　康雄                            </t>
  </si>
  <si>
    <t xml:space="preserve">ｶ)ｼｰﾗﾑ                                                                                                                                                </t>
  </si>
  <si>
    <t xml:space="preserve">株式会社シーラム                                                                                    </t>
  </si>
  <si>
    <t xml:space="preserve">東京都江東区亀戸１－１６－８                                </t>
  </si>
  <si>
    <t xml:space="preserve">川岸　清                                          </t>
  </si>
  <si>
    <t xml:space="preserve">ﾌﾀﾊﾞｺｳｷﾞｮｳ(ｶ                                                                                                                                          </t>
  </si>
  <si>
    <t xml:space="preserve">フタバ工業株式会社                                                                                  </t>
  </si>
  <si>
    <t xml:space="preserve">千葉県千葉市稲毛区六方町５３－１１                          </t>
  </si>
  <si>
    <t xml:space="preserve">043-422-5324   </t>
  </si>
  <si>
    <t xml:space="preserve">代表取締役社長　下田　德行                        </t>
  </si>
  <si>
    <t xml:space="preserve">ｽｶﾞﾜﾗｹﾝｾﾂ(ｶ                                                                                                                                           </t>
  </si>
  <si>
    <t xml:space="preserve">菅原建設株式会社                                                                                    </t>
  </si>
  <si>
    <t xml:space="preserve">茨城県水戸市白梅１－２－３３                                </t>
  </si>
  <si>
    <t xml:space="preserve">029-224-6561   </t>
  </si>
  <si>
    <t xml:space="preserve">代表取締役　星野　道人                            </t>
  </si>
  <si>
    <t xml:space="preserve">ｼﾐｽﾞｿｳｺﾞｳｶｲﾊﾂ(ｶ                                                                                                                                       </t>
  </si>
  <si>
    <t xml:space="preserve">清水総合開発株式会社                                                                                </t>
  </si>
  <si>
    <t xml:space="preserve">東京都中央区京橋２－１３－１１                              </t>
  </si>
  <si>
    <t xml:space="preserve">03-6228-7430   </t>
  </si>
  <si>
    <t xml:space="preserve">代表取締役　小林　誠夫                            </t>
  </si>
  <si>
    <t xml:space="preserve">ｼﾐｽﾞｼﾞｼｮ(ｶ                                                                                                                                            </t>
  </si>
  <si>
    <t xml:space="preserve">清水地所株式会社                                                                                    </t>
  </si>
  <si>
    <t xml:space="preserve">東京都中央区京橋２－１７－４                                </t>
  </si>
  <si>
    <t xml:space="preserve">03-3561-2221   </t>
  </si>
  <si>
    <t xml:space="preserve">菅　哲徳                                          </t>
  </si>
  <si>
    <t xml:space="preserve">ｶ)ｽｶﾞｸﾞﾐ                                                                                                                                              </t>
  </si>
  <si>
    <t xml:space="preserve">株式会社菅組                                                                                        </t>
  </si>
  <si>
    <t xml:space="preserve">東京都練馬区大泉学園町６－２－３３                          </t>
  </si>
  <si>
    <t xml:space="preserve">03-3923-6788   </t>
  </si>
  <si>
    <t xml:space="preserve">代表取締役社長　須澤　多津雄                      </t>
  </si>
  <si>
    <t xml:space="preserve">ｽｻﾞﾜｺｳｷﾞｮｳ(ｶ                                                                                                                                          </t>
  </si>
  <si>
    <t xml:space="preserve">須澤工業株式会社                                                                                    </t>
  </si>
  <si>
    <t xml:space="preserve">東京都江東区扇橋３－７－８                                  </t>
  </si>
  <si>
    <t xml:space="preserve">03-3644-2685   </t>
  </si>
  <si>
    <t xml:space="preserve">事務センター長　折本　輝久                        </t>
  </si>
  <si>
    <t xml:space="preserve">ﾐﾂｲｽﾐﾄﾓｹﾝｾﾂ(ｶ                                                                                                                                         </t>
  </si>
  <si>
    <t xml:space="preserve">三井住友建設　株式会社                                                                              </t>
  </si>
  <si>
    <t xml:space="preserve">東京都中央区佃２－１－６                                    </t>
  </si>
  <si>
    <t xml:space="preserve">リバーシティＭ－ＳＱＵＡＲＥ　三井住友建設㈱事務センター内  </t>
  </si>
  <si>
    <t xml:space="preserve">03-4582-3036   </t>
  </si>
  <si>
    <t xml:space="preserve">山本　昭                                          </t>
  </si>
  <si>
    <t xml:space="preserve">ｿｳｺﾞｳﾀﾃﾓﾉｻｰﾋﾞｽ(ｶ                                                                                                                                      </t>
  </si>
  <si>
    <t xml:space="preserve">総合建物サービス株式会社                                                                            </t>
  </si>
  <si>
    <t xml:space="preserve">東京都中央区日本橋蛎殻町２－１０－１１                      </t>
  </si>
  <si>
    <t xml:space="preserve">03-5640-7466   </t>
  </si>
  <si>
    <t xml:space="preserve">代表取締役社長　藤田　学                          </t>
  </si>
  <si>
    <t xml:space="preserve">ｴｽｴﾑｼｰﾃｯｸ(ｶ                                                                                                                                           </t>
  </si>
  <si>
    <t xml:space="preserve">ＳＭＣテック　株式会社                                                                              </t>
  </si>
  <si>
    <t xml:space="preserve">千葉県流山市駒木５９３                                      </t>
  </si>
  <si>
    <t xml:space="preserve">04-7152-1111   </t>
  </si>
  <si>
    <t xml:space="preserve">代表取締役社長　多田　耕二                        </t>
  </si>
  <si>
    <t xml:space="preserve">ｴｽｴﾑｼｰﾌﾟﾚｺﾝｸﾘｰﾄ(ｶ                                                                                                                                     </t>
  </si>
  <si>
    <t xml:space="preserve">ＳＭＣプレコンクリート株式会社                                                                      </t>
  </si>
  <si>
    <t xml:space="preserve">東京都台東区根岸一丁目２番１７号                            </t>
  </si>
  <si>
    <t xml:space="preserve">03-6458-1861   </t>
  </si>
  <si>
    <t xml:space="preserve">伊藤　義勝                                        </t>
  </si>
  <si>
    <t xml:space="preserve">ﾀﾞｲﾜｹﾝｾﾂ(ｶ                                                                                                                                            </t>
  </si>
  <si>
    <t xml:space="preserve">大和建設株式会社                                                                                    </t>
  </si>
  <si>
    <t xml:space="preserve">東京都江戸川区西葛西２－２０－２                            </t>
  </si>
  <si>
    <t xml:space="preserve">03-3680-4809   </t>
  </si>
  <si>
    <t xml:space="preserve">代表取締役　杉　啓行                              </t>
  </si>
  <si>
    <t xml:space="preserve">ｴﾇｴｽ･ﾋﾞﾙｻｰﾋﾞｽ(ｶ                                                                                                                                       </t>
  </si>
  <si>
    <t xml:space="preserve">エヌエス・ビルサービス株式会社                                                                      </t>
  </si>
  <si>
    <t xml:space="preserve">東京都千代田区岩本町３－５－１４                            </t>
  </si>
  <si>
    <t xml:space="preserve">03-3863-4161   </t>
  </si>
  <si>
    <t xml:space="preserve">代表取締役　鈴木　茂                              </t>
  </si>
  <si>
    <t xml:space="preserve">ｶ)ｽｽﾞｷｺｳﾑﾃﾝ                                                                                                                                           </t>
  </si>
  <si>
    <t xml:space="preserve">株式会社鈴木工務店                                                                                  </t>
  </si>
  <si>
    <t xml:space="preserve">東京都大田区蒲田本町１－８－１                              </t>
  </si>
  <si>
    <t xml:space="preserve">03-3735-3331   </t>
  </si>
  <si>
    <t xml:space="preserve">大野　皓將                                        </t>
  </si>
  <si>
    <t xml:space="preserve">ｶ)ｾﾞﾆﾀｶｸﾞﾐ ﾄｳｷﾖｳｼｼｬ                                                                                                                                   </t>
  </si>
  <si>
    <t xml:space="preserve">株式会社錢高組　東京支社                                                                            </t>
  </si>
  <si>
    <t xml:space="preserve">東京都千代田区一番町３１                                    </t>
  </si>
  <si>
    <t xml:space="preserve">03-5210-2364   </t>
  </si>
  <si>
    <t xml:space="preserve">代表取締役　田中　久也                            </t>
  </si>
  <si>
    <t xml:space="preserve">ｶ)ﾒﾝｾｲｼﾝﾃﾞｨﾊﾞｲｽ                                                                                                                                       </t>
  </si>
  <si>
    <t xml:space="preserve">株式会社免制震ディバイス                                                                            </t>
  </si>
  <si>
    <t xml:space="preserve">東京都千代田区三番町６－２６                                </t>
  </si>
  <si>
    <t xml:space="preserve">住友不動産三番町ビル５Ｆ                                    </t>
  </si>
  <si>
    <t xml:space="preserve">03-3221-3741   </t>
  </si>
  <si>
    <t xml:space="preserve">吉田　茂雄                                        </t>
  </si>
  <si>
    <t xml:space="preserve">ﾆｼﾏﾂｼﾞｼｮ(ｶ)ﾅｲ ｾｲﾎｳｺｳｷﾞｮｳ(ｶ                                                                                                                            </t>
  </si>
  <si>
    <t xml:space="preserve">西松地所株式会社内　西豊工業株式会社                                                                </t>
  </si>
  <si>
    <t xml:space="preserve">東京都港区虎ノ門５－１２－１                                </t>
  </si>
  <si>
    <t xml:space="preserve">虎ノ門ワイコービル５階                                      </t>
  </si>
  <si>
    <t xml:space="preserve">03-5400-1361   </t>
  </si>
  <si>
    <t xml:space="preserve">野崎　要二                                        </t>
  </si>
  <si>
    <t xml:space="preserve">ｾｲﾎｳｹﾝｾﾂ(ｶ)ﾐｻﾄｷﾁ                                                                                                                                      </t>
  </si>
  <si>
    <t xml:space="preserve">成豊建設株式会社　三郷基地                                                                          </t>
  </si>
  <si>
    <t xml:space="preserve">東京都渋谷区渋谷１－６－４                                  </t>
  </si>
  <si>
    <t xml:space="preserve">　　　　　　　　　　　　　せいこうビル内                    </t>
  </si>
  <si>
    <t xml:space="preserve">0489-52-9534   </t>
  </si>
  <si>
    <t xml:space="preserve">代表取締役　阿部　豊太郎                          </t>
  </si>
  <si>
    <t xml:space="preserve">ｽﾐﾘｰﾌ(ｶ                                                                                                                                               </t>
  </si>
  <si>
    <t xml:space="preserve">スミリーフ株式会社                                                                                  </t>
  </si>
  <si>
    <t xml:space="preserve">東京都中野区本町６－１８－１７                              </t>
  </si>
  <si>
    <t xml:space="preserve">03-3229-8110   </t>
  </si>
  <si>
    <t xml:space="preserve">執行役員　総務部長　上野　也                    </t>
  </si>
  <si>
    <t xml:space="preserve">ｶ)ﾐﾙｯｸｽ                                                                                                                                               </t>
  </si>
  <si>
    <t xml:space="preserve">株式会社ミルックス                                                                                  </t>
  </si>
  <si>
    <t xml:space="preserve">東京都中央区京橋２－１８－３                                </t>
  </si>
  <si>
    <t xml:space="preserve">宝町清水ビル                                                </t>
  </si>
  <si>
    <t xml:space="preserve">03-3567-7700   </t>
  </si>
  <si>
    <t xml:space="preserve">鈴木　清人                                        </t>
  </si>
  <si>
    <t xml:space="preserve">ｾｲｼﾝｺｳｷﾞｮｳ(ｶ                                                                                                                                          </t>
  </si>
  <si>
    <t xml:space="preserve">清進工業株式会社                                                                                    </t>
  </si>
  <si>
    <t xml:space="preserve">東京都港区芝浦３－７－８                                    </t>
  </si>
  <si>
    <t xml:space="preserve">　　　　　　　　　エスパ－ス田町５０７号                    </t>
  </si>
  <si>
    <t xml:space="preserve">03-3452-6258   </t>
  </si>
  <si>
    <t xml:space="preserve">常務執行役員管理統轄部長　夛田　宏                </t>
  </si>
  <si>
    <t xml:space="preserve">ｾｲﾜﾘﾆｭｰｱﾙﾜｰｸｽ(ｶ                                                                                                                                       </t>
  </si>
  <si>
    <t xml:space="preserve">成和リニューアルワークス株式会社                                                                    </t>
  </si>
  <si>
    <t xml:space="preserve">東京都港区六本木１－６－１                                  </t>
  </si>
  <si>
    <t xml:space="preserve">03-3568-8555   </t>
  </si>
  <si>
    <t xml:space="preserve">代表取締役　野﨑　正和                            </t>
  </si>
  <si>
    <t xml:space="preserve">ｾｲﾎｳｹﾝｾﾂ(ｶ                                                                                                                                            </t>
  </si>
  <si>
    <t xml:space="preserve">成豊建設株式会社                                                                                    </t>
  </si>
  <si>
    <t xml:space="preserve">03-3400-3817   </t>
  </si>
  <si>
    <t xml:space="preserve">影森　光明                                        </t>
  </si>
  <si>
    <t xml:space="preserve">ｾｲﾎｳｹﾝｾﾂ(ｶ)ﾆｲｼﾞﾏﾀﾞｲﾆｻｷﾞｮｳｼｮ                                                                                                                           </t>
  </si>
  <si>
    <t xml:space="preserve">成豊建設株式会社　新島第二作業所                                                                    </t>
  </si>
  <si>
    <t xml:space="preserve">所長　藤田　和征                                  </t>
  </si>
  <si>
    <t xml:space="preserve">ｾｲﾎｳｹﾝｾﾂ(ｶ)ｼﾞﾑｾﾝﾀｰ                                                                                                                                    </t>
  </si>
  <si>
    <t xml:space="preserve">成豊建設株式会社　事務センター                                                                      </t>
  </si>
  <si>
    <t xml:space="preserve">　　　　　　　　　　　　　　せいこうビル                    </t>
  </si>
  <si>
    <t xml:space="preserve">代表取締役　矢部　浩之                            </t>
  </si>
  <si>
    <t xml:space="preserve">ｿｳｾｲｹﾝｷﾞﾖｳ(ｶ                                                                                                                                          </t>
  </si>
  <si>
    <t xml:space="preserve">総成建業株式会社                                                                                    </t>
  </si>
  <si>
    <t xml:space="preserve">東京都練馬区練馬３－２２－１                                </t>
  </si>
  <si>
    <t xml:space="preserve">03-3993-6481   </t>
  </si>
  <si>
    <t xml:space="preserve">瀬尾　八郎                                        </t>
  </si>
  <si>
    <t xml:space="preserve">ﾕ)ｾｵｺｳﾑﾃﾝ                                                                                                                                             </t>
  </si>
  <si>
    <t xml:space="preserve">有限会社　瀬尾工務店                                                                                </t>
  </si>
  <si>
    <t xml:space="preserve">東京都北区上中里３－１１－５                                </t>
  </si>
  <si>
    <t xml:space="preserve">03-3919-3465   </t>
  </si>
  <si>
    <t xml:space="preserve">人事部長　小澤　正宏                              </t>
  </si>
  <si>
    <t xml:space="preserve">ﾀｲｾｲｹﾝｾﾂ(ｶ                                                                                                                                            </t>
  </si>
  <si>
    <t xml:space="preserve">大成建設株式会社                                                                                    </t>
  </si>
  <si>
    <t xml:space="preserve">東京都新宿区西新宿１－２５－１                              </t>
  </si>
  <si>
    <t xml:space="preserve">　　　　　　　　　　　　新宿センタ－ビル                    </t>
  </si>
  <si>
    <t xml:space="preserve">03-3348-1111   </t>
  </si>
  <si>
    <t xml:space="preserve">野村　昻生                                        </t>
  </si>
  <si>
    <t xml:space="preserve">ｶ)ｺｽﾓｴｸｽﾌﾟﾚｽ                                                                                                                                          </t>
  </si>
  <si>
    <t xml:space="preserve">株式会社コスモエクスプレス                                                                          </t>
  </si>
  <si>
    <t xml:space="preserve">03-3529-5711   </t>
  </si>
  <si>
    <t xml:space="preserve">人事部長　森平　大志                              </t>
  </si>
  <si>
    <t xml:space="preserve">ﾀｲｾｲﾛﾃｯｸ(ｶ                                                                                                                                            </t>
  </si>
  <si>
    <t xml:space="preserve">大成ロテック株式会社                                                                                </t>
  </si>
  <si>
    <t xml:space="preserve">東京都新宿区西新宿８－１７－１                              </t>
  </si>
  <si>
    <t xml:space="preserve">住友不動産新宿グランドタワー１２階                          </t>
  </si>
  <si>
    <t xml:space="preserve">03-5925-9433   </t>
  </si>
  <si>
    <t xml:space="preserve">常務執行役員支社長　前津　任                      </t>
  </si>
  <si>
    <t xml:space="preserve">ﾀｲｾｲﾛﾃｯｸ(ｶ)ﾐﾅﾐｶﾝﾄｳｼｼｬ                                                                                                                                 </t>
  </si>
  <si>
    <t xml:space="preserve">大成ロテック株式会社　南関東支社                                                                    </t>
  </si>
  <si>
    <t xml:space="preserve">東京都江東区塩浜２－７－２０                                </t>
  </si>
  <si>
    <t xml:space="preserve">03-3640-1461   </t>
  </si>
  <si>
    <t xml:space="preserve">代表取締役　東江　隆夫                            </t>
  </si>
  <si>
    <t xml:space="preserve">ｾｲﾜｺﾝｻﾙﾀﾝﾄ(ｶ                                                                                                                                          </t>
  </si>
  <si>
    <t xml:space="preserve">成和コンサルタント株式会社                                                                          </t>
  </si>
  <si>
    <t xml:space="preserve">東京都新宿区西早稲田２－１８－２３                          </t>
  </si>
  <si>
    <t xml:space="preserve">　　　　　　　　　　　スカイ・エスタビル                    </t>
  </si>
  <si>
    <t xml:space="preserve">03-5285-4051   </t>
  </si>
  <si>
    <t xml:space="preserve">代表取締役　鳥居　秀一                            </t>
  </si>
  <si>
    <t xml:space="preserve">ﾀｲｾｲﾋﾞｼﾞﾈｽｻﾎﾟｰﾄ(ｶ                                                                                                                                     </t>
  </si>
  <si>
    <t xml:space="preserve">大成ビジネスサポート株式会社                                                                        </t>
  </si>
  <si>
    <t xml:space="preserve">新宿センタービル内                                          </t>
  </si>
  <si>
    <t xml:space="preserve">03-5381-5050   </t>
  </si>
  <si>
    <t xml:space="preserve">代表取締役　今井　久男                            </t>
  </si>
  <si>
    <t xml:space="preserve">ｶ)ﾎﾞｰ                                                                                                                                                 </t>
  </si>
  <si>
    <t xml:space="preserve">株式会社　ボー                                                                                      </t>
  </si>
  <si>
    <t xml:space="preserve">東京都中央区日本橋小舟町１１番７号                          </t>
  </si>
  <si>
    <t xml:space="preserve">ダイセンビル３階                                            </t>
  </si>
  <si>
    <t xml:space="preserve">03-3527-2701   </t>
  </si>
  <si>
    <t xml:space="preserve">管理本部長　大井　基秀                            </t>
  </si>
  <si>
    <t xml:space="preserve">ﾀｲｾｲｹﾝｾﾂﾊｳｼﾞﾝｸﾞ(ｶ                                                                                                                                     </t>
  </si>
  <si>
    <t xml:space="preserve">大成建設ハウジング株式会社                                                                          </t>
  </si>
  <si>
    <t xml:space="preserve">東京都新宿区西新宿３－７－１                                </t>
  </si>
  <si>
    <t xml:space="preserve">新宿パークタワー                                            </t>
  </si>
  <si>
    <t xml:space="preserve">03-5339-8026   </t>
  </si>
  <si>
    <t xml:space="preserve">栗林　政道                                        </t>
  </si>
  <si>
    <t xml:space="preserve">ﾀｲｾｲｹﾝｾﾂﾃｸﾉ(ｶ                                                                                                                                         </t>
  </si>
  <si>
    <t xml:space="preserve">大成建設テクノ株式会社                                                                              </t>
  </si>
  <si>
    <t xml:space="preserve">東京都新宿区西新宿３－１３－９                              </t>
  </si>
  <si>
    <t xml:space="preserve">03-5304-5917   </t>
  </si>
  <si>
    <t xml:space="preserve">総務部長　浜田　賢一                              </t>
  </si>
  <si>
    <t xml:space="preserve">ﾀｲｾｲﾕｰﾚｯｸ(ｶ                                                                                                                                           </t>
  </si>
  <si>
    <t xml:space="preserve">大成ユーレック株式会社                                                                              </t>
  </si>
  <si>
    <t xml:space="preserve">東京都品川区西五反田７－２３－１                            </t>
  </si>
  <si>
    <t xml:space="preserve">　　　　　　　　　　　　第３ＴＯＣビル内                    </t>
  </si>
  <si>
    <t xml:space="preserve">03-3493-4951   </t>
  </si>
  <si>
    <t xml:space="preserve">管理本部総務部長　岩﨑　昌俊                      </t>
  </si>
  <si>
    <t xml:space="preserve">ﾀｲｾｲｾﾂﾋﾞ(ｶ                                                                                                                                            </t>
  </si>
  <si>
    <t xml:space="preserve">大成設備株式会社                                                                                    </t>
  </si>
  <si>
    <t xml:space="preserve">東京都新宿区西新宿２－６－１                                </t>
  </si>
  <si>
    <t xml:space="preserve">新宿住友ビル１７階                                          </t>
  </si>
  <si>
    <t xml:space="preserve">03-6302-0152   </t>
  </si>
  <si>
    <t xml:space="preserve">渡辺　暉生                                        </t>
  </si>
  <si>
    <t xml:space="preserve">ｶ)ﾀｹﾅｶｺｳﾑﾃﾝ ﾄｳｷｮｳﾎﾝﾃﾝ                                                                                                                                 </t>
  </si>
  <si>
    <t xml:space="preserve">株式会社竹中工務店　東京本店                                                                        </t>
  </si>
  <si>
    <t xml:space="preserve">東京都中央区銀座８－２１－１                                </t>
  </si>
  <si>
    <t xml:space="preserve">　　　　　　　　　　　　　　　浜離宮ビル                    </t>
  </si>
  <si>
    <t xml:space="preserve">03-3542-7100   </t>
  </si>
  <si>
    <t xml:space="preserve">代表取締役　高野　光臣                            </t>
  </si>
  <si>
    <t xml:space="preserve">ﾀｶﾉﾄﾞｹﾝ(ｶ                                                                                                                                             </t>
  </si>
  <si>
    <t xml:space="preserve">高野土建株式会社                                                                                    </t>
  </si>
  <si>
    <t xml:space="preserve">東京都大田区東蒲田２－２０－１２                            </t>
  </si>
  <si>
    <t xml:space="preserve">03-5703-1000   </t>
  </si>
  <si>
    <t xml:space="preserve">代表取締役　髙山　眞幸                            </t>
  </si>
  <si>
    <t xml:space="preserve">ｶ)ﾀｶﾔﾏｺｳｷﾞﾖｳ                                                                                                                                          </t>
  </si>
  <si>
    <t xml:space="preserve">株式会社髙山工業                                                                                    </t>
  </si>
  <si>
    <t xml:space="preserve">東京都北区赤羽２－４６－８－１０１                          </t>
  </si>
  <si>
    <t xml:space="preserve">03-3902-0211   </t>
  </si>
  <si>
    <t xml:space="preserve">代表取締役　小鯛　清                              </t>
  </si>
  <si>
    <t xml:space="preserve">ｶ)ﾀﾂﾐ                                                                                                                                                 </t>
  </si>
  <si>
    <t xml:space="preserve">株式会社タツミ                                                                                      </t>
  </si>
  <si>
    <t xml:space="preserve">東京都台東区元浅草１－９－１１－２０３                      </t>
  </si>
  <si>
    <t xml:space="preserve">03-3843-4521   </t>
  </si>
  <si>
    <t xml:space="preserve">取締役支店長　杉原　正治                          </t>
  </si>
  <si>
    <t xml:space="preserve">ｶ)ﾀｯｸｴﾝｼﾞﾆｱﾘﾝｸﾞﾄｳｷｮｳｼﾃﾝ                                                                                                                               </t>
  </si>
  <si>
    <t xml:space="preserve">株式会社　ＴＡＫエンジニアリング東京支店                                                            </t>
  </si>
  <si>
    <t xml:space="preserve">03-3640-2401   </t>
  </si>
  <si>
    <t xml:space="preserve">石垣　勝男                                        </t>
  </si>
  <si>
    <t xml:space="preserve">ﾒｲｺｳｹﾝｾﾂ(ｶ)ﾄｳｷｮｳｼﾃﾝ                                                                                                                                   </t>
  </si>
  <si>
    <t xml:space="preserve">名工建設株式会社　東京支店                                                                          </t>
  </si>
  <si>
    <t xml:space="preserve">東京都台東区台東３－２８－８                                </t>
  </si>
  <si>
    <t xml:space="preserve">川辺　順一                                        </t>
  </si>
  <si>
    <t xml:space="preserve">ﾀｲｾｲﾘﾋﾞﾝｸﾞﾗｲﾌ(ｶ                                                                                                                                       </t>
  </si>
  <si>
    <t xml:space="preserve">大成リビングライフ株式会社                                                                          </t>
  </si>
  <si>
    <t xml:space="preserve">03-3490-1176   </t>
  </si>
  <si>
    <t xml:space="preserve">代表取締役社長　滝原　文夫                        </t>
  </si>
  <si>
    <t xml:space="preserve">大広建設株式会社                                                                                    </t>
  </si>
  <si>
    <t xml:space="preserve">東京都八王子市大和田町４－３０－１８                        </t>
  </si>
  <si>
    <t xml:space="preserve">第二石川コーポラス１０３                                    </t>
  </si>
  <si>
    <t xml:space="preserve">042-631-8633   </t>
  </si>
  <si>
    <t xml:space="preserve">代表取締役社長　髙橋　誠                          </t>
  </si>
  <si>
    <t xml:space="preserve">ｶ)ﾀｶﾀｲｺｳﾑﾃﾝ                                                                                                                                           </t>
  </si>
  <si>
    <t xml:space="preserve">株式会社　髙泰工務店                                                                                </t>
  </si>
  <si>
    <t xml:space="preserve">東京都台東区西浅草２丁目１６番３号                          </t>
  </si>
  <si>
    <t xml:space="preserve">清水ビル                                                    </t>
  </si>
  <si>
    <t xml:space="preserve">03-3844-7181   </t>
  </si>
  <si>
    <t xml:space="preserve">山口　宏二                                        </t>
  </si>
  <si>
    <t xml:space="preserve">ｿｰｼﾝｹﾝｾﾂ(ｶ                                                                                                                                            </t>
  </si>
  <si>
    <t xml:space="preserve">ソーシン建設株式会社                                                                                </t>
  </si>
  <si>
    <t xml:space="preserve">東京都荒川区西日暮里５－５－２                              </t>
  </si>
  <si>
    <t xml:space="preserve">　　　　　　　　　　　　　　第２宝生ビル                    </t>
  </si>
  <si>
    <t xml:space="preserve">03-5604-7766   </t>
  </si>
  <si>
    <t xml:space="preserve">代表取締役　宮崎　光生                            </t>
  </si>
  <si>
    <t xml:space="preserve">ｶ)ﾀﾞｲﾅﾐｯｸﾃﾞｻﾞｲﾝ                                                                                                                                       </t>
  </si>
  <si>
    <t xml:space="preserve">株式会社ダイナミックデザイン                                                                        </t>
  </si>
  <si>
    <t xml:space="preserve">東京都新宿区住吉町１－１６                                  </t>
  </si>
  <si>
    <t xml:space="preserve">ＩＳＥビル３Ｆ                                              </t>
  </si>
  <si>
    <t xml:space="preserve">03-3357-1061   </t>
  </si>
  <si>
    <t xml:space="preserve">代表取締役社長　谷川　大輔                        </t>
  </si>
  <si>
    <t xml:space="preserve">ﾀﾆｶﾞﾜｹﾝｾﾂ(ｶ                                                                                                                                           </t>
  </si>
  <si>
    <t xml:space="preserve">谷川建設株式会社                                                                                    </t>
  </si>
  <si>
    <t xml:space="preserve">埼玉県三郷市鷹野１－１３９－２                              </t>
  </si>
  <si>
    <t xml:space="preserve">048-953-9248   </t>
  </si>
  <si>
    <t xml:space="preserve">代表取締役　大隅　健一                            </t>
  </si>
  <si>
    <t xml:space="preserve">ﾀﾞｲﾎｳｹﾝｾﾂ(ｶ                                                                                                                                           </t>
  </si>
  <si>
    <t xml:space="preserve">大豊建設株式会社                                                                                    </t>
  </si>
  <si>
    <t xml:space="preserve">東京都中央区新川１－２４－４                                </t>
  </si>
  <si>
    <t xml:space="preserve">03-3297-7082   </t>
  </si>
  <si>
    <t xml:space="preserve">田村　正和                                        </t>
  </si>
  <si>
    <t xml:space="preserve">ｶ)ﾁｭｳｵｳｷｷﾞｮｳ                                                                                                                                          </t>
  </si>
  <si>
    <t xml:space="preserve">株式会社　中央起業                                                                                  </t>
  </si>
  <si>
    <t xml:space="preserve">東京都江戸川区南葛西７－１－７                              </t>
  </si>
  <si>
    <t xml:space="preserve">03-3804-2475   </t>
  </si>
  <si>
    <t xml:space="preserve">代表取締役社長　坂上　清人                        </t>
  </si>
  <si>
    <t xml:space="preserve">ﾀﾞｲｲﾁｾﾂﾋﾞｺｳｷﾞﾖｳ(ｶ                                                                                                                                     </t>
  </si>
  <si>
    <t xml:space="preserve">第一設備工業株式会社                                                                                </t>
  </si>
  <si>
    <t xml:space="preserve">東京都港区芝浦４－１５－３３                                </t>
  </si>
  <si>
    <t xml:space="preserve">芝浦清水ビル４階                                            </t>
  </si>
  <si>
    <t xml:space="preserve">03-5443-5100   </t>
  </si>
  <si>
    <t xml:space="preserve">代表取締役　齋藤　直子                            </t>
  </si>
  <si>
    <t xml:space="preserve">ﾀﾞｲﾄｳｹﾝｾﾂ(ｶ                                                                                                                                           </t>
  </si>
  <si>
    <t xml:space="preserve">大東建設株式会社                                                                                    </t>
  </si>
  <si>
    <t xml:space="preserve">東京都港区南麻布１－５－１                                  </t>
  </si>
  <si>
    <t xml:space="preserve">03-3453-6151   </t>
  </si>
  <si>
    <t xml:space="preserve">常務執行役員管理本部長　冨永　健治                </t>
  </si>
  <si>
    <t xml:space="preserve">ｶ)ﾀｹﾅｶﾄﾞﾎﾞｸ                                                                                                                                           </t>
  </si>
  <si>
    <t xml:space="preserve">株式会社竹中土木                                                                                    </t>
  </si>
  <si>
    <t xml:space="preserve">東京都江東区新砂１－１－１                                  </t>
  </si>
  <si>
    <t xml:space="preserve">03-6810-6357   </t>
  </si>
  <si>
    <t xml:space="preserve">代表取締役　髙橋　兼光                            </t>
  </si>
  <si>
    <t xml:space="preserve">ﾀｶﾊｼｹﾝｾﾂ(ｶ                                                                                                                                            </t>
  </si>
  <si>
    <t xml:space="preserve">高橋建設株式会社                                                                                    </t>
  </si>
  <si>
    <t xml:space="preserve">東京都江東区南砂４－１８－８                                </t>
  </si>
  <si>
    <t xml:space="preserve">03-3646-6551   </t>
  </si>
  <si>
    <t xml:space="preserve">竹原　政光                                        </t>
  </si>
  <si>
    <t xml:space="preserve">ﾀｹﾊﾗｺｳｷﾞﾖｳ(ｶ                                                                                                                                          </t>
  </si>
  <si>
    <t xml:space="preserve">竹原工業株式会社                                                                                    </t>
  </si>
  <si>
    <t xml:space="preserve">千葉県市川市欠真間１－５－３                                </t>
  </si>
  <si>
    <t xml:space="preserve">0473-56-2711   </t>
  </si>
  <si>
    <t xml:space="preserve">田口　博一                                        </t>
  </si>
  <si>
    <t xml:space="preserve">ｶ)ﾋﾞｰｱｰﾙｲﾝﾀｰﾅｼｮﾅﾙ                                                                                                                                     </t>
  </si>
  <si>
    <t xml:space="preserve">株式会社ビーアールインターナショナル                                                                </t>
  </si>
  <si>
    <t xml:space="preserve">03-5974-5150   </t>
  </si>
  <si>
    <t xml:space="preserve">児玉　素明                                        </t>
  </si>
  <si>
    <t xml:space="preserve">ｱｲｻﾜﾘﾌｫｰﾑｻｰﾋﾞｽ(ｶ                                                                                                                                      </t>
  </si>
  <si>
    <t xml:space="preserve">アイサワリフォームサービス　株式会社                                                                </t>
  </si>
  <si>
    <t xml:space="preserve">東京都港区南青山５－９－１２                                </t>
  </si>
  <si>
    <t xml:space="preserve">　　　　　　　　　　　　アイサワビル３Ｆ                    </t>
  </si>
  <si>
    <t xml:space="preserve">03-5766-7864   </t>
  </si>
  <si>
    <t xml:space="preserve">山本　浩司                                        </t>
  </si>
  <si>
    <t xml:space="preserve">ｶ)ﾀﾂﾐｺｳﾑﾃﾝ                                                                                                                                            </t>
  </si>
  <si>
    <t xml:space="preserve">株式会社　工務店                                                                                  </t>
  </si>
  <si>
    <t xml:space="preserve">東京都江戸川区北小岩６－１８－９                            </t>
  </si>
  <si>
    <t xml:space="preserve">03-3672-3523   </t>
  </si>
  <si>
    <t xml:space="preserve">佐藤　稔                                          </t>
  </si>
  <si>
    <t xml:space="preserve">ｶ)ﾚﾌｫﾙﾏ                                                                                                                                               </t>
  </si>
  <si>
    <t xml:space="preserve">株式会社　レフォルマ                                                                                </t>
  </si>
  <si>
    <t xml:space="preserve">新橋住友ビル７Ｆ                                            </t>
  </si>
  <si>
    <t xml:space="preserve">03-5405-1188   </t>
  </si>
  <si>
    <t xml:space="preserve">三百田　和文                                      </t>
  </si>
  <si>
    <t xml:space="preserve">ｶ)ﾁｻﾞｷｺｳｷﾞｮｳ                                                                                                                                          </t>
  </si>
  <si>
    <t xml:space="preserve">株式会社地崎工業                                                                                    </t>
  </si>
  <si>
    <t xml:space="preserve">東京都港区西新橋２－２３－１                                </t>
  </si>
  <si>
    <t xml:space="preserve">代表取締役社長　濱田　忠                          </t>
  </si>
  <si>
    <t xml:space="preserve">ｶ)ﾁﾖﾀﾞｺﾝｻﾙﾀﾝﾄ                                                                                                                                         </t>
  </si>
  <si>
    <t xml:space="preserve">株式会社　千代田コンサルタント                                                                      </t>
  </si>
  <si>
    <t xml:space="preserve">東京都千代田区神田須田町２－６                              </t>
  </si>
  <si>
    <t xml:space="preserve">03-3527-1013   </t>
  </si>
  <si>
    <t xml:space="preserve">谷口　克                                          </t>
  </si>
  <si>
    <t xml:space="preserve">ｶ)ｵｰｴｰｴﾝｼﾞﾆｱﾘﾝｸﾞ                                                                                                                                      </t>
  </si>
  <si>
    <t xml:space="preserve">株式会社オーエーエンジニアリング                                                                    </t>
  </si>
  <si>
    <t xml:space="preserve">東京都港区虎ノ門一丁目２０番１０号                          </t>
  </si>
  <si>
    <t xml:space="preserve">03-6675-8314   </t>
  </si>
  <si>
    <t xml:space="preserve">代表取締役　三浦　勉                              </t>
  </si>
  <si>
    <t xml:space="preserve">ｶ)ﾁｮｳﾅﾝｺｳﾑﾃﾝ                                                                                                                                          </t>
  </si>
  <si>
    <t xml:space="preserve">株式会社長南工務店                                                                                  </t>
  </si>
  <si>
    <t xml:space="preserve">東京都国分寺市西町４－６－５                                </t>
  </si>
  <si>
    <t xml:space="preserve">042-577-5511   </t>
  </si>
  <si>
    <t xml:space="preserve">代表取締役社長　石橋　貢                          </t>
  </si>
  <si>
    <t xml:space="preserve">ｴﾑｴﾑｺﾝｻﾙﾀﾝﾄ(ｶ                                                                                                                                         </t>
  </si>
  <si>
    <t xml:space="preserve">ＭＭコンサルタント株式会社                                                                          </t>
  </si>
  <si>
    <t xml:space="preserve">東京都港区西新橋１－２２－７                                </t>
  </si>
  <si>
    <t xml:space="preserve">03-6673-7553   </t>
  </si>
  <si>
    <t xml:space="preserve">代表取締役社長　渡邊　誠司                        </t>
  </si>
  <si>
    <t xml:space="preserve">ﾁｻﾞｷﾄﾞｳﾛ(ｶ                                                                                                                                            </t>
  </si>
  <si>
    <t xml:space="preserve">地崎道路株式会社                                                                                    </t>
  </si>
  <si>
    <t xml:space="preserve">東京都港区港南２－１３－３１                                </t>
  </si>
  <si>
    <t xml:space="preserve">品川ＮＳＳビル                                              </t>
  </si>
  <si>
    <t xml:space="preserve">03-5460-1031   </t>
  </si>
  <si>
    <t xml:space="preserve">人事部長　金森　明彦                              </t>
  </si>
  <si>
    <t xml:space="preserve">ﾃｯｹﾝｹﾝｾﾂ(ｶ                                                                                                                                            </t>
  </si>
  <si>
    <t xml:space="preserve">鉄建建設株式会社                                                                                    </t>
  </si>
  <si>
    <t xml:space="preserve">東京都千代田区神田三崎町２－５－３                          </t>
  </si>
  <si>
    <t xml:space="preserve">03-3221-2149   </t>
  </si>
  <si>
    <t xml:space="preserve">神田　志義                                        </t>
  </si>
  <si>
    <t xml:space="preserve">ﾃｯｹﾝｹﾝｾﾂ(ｶ)ﾄｳｷｮｳｼﾃﾝ                                                                                                                                   </t>
  </si>
  <si>
    <t xml:space="preserve">鉄建建設株式会社　東京支店                                                                          </t>
  </si>
  <si>
    <t xml:space="preserve">東京都千代田区三崎町２－５－３                              </t>
  </si>
  <si>
    <t xml:space="preserve">03-3221-2235   </t>
  </si>
  <si>
    <t xml:space="preserve">代表取締役　尭部　隆夫                            </t>
  </si>
  <si>
    <t xml:space="preserve">ﾃｨｰｹｰﾊﾟｰﾄﾅｰｽﾞ(ｶ                                                                                                                                       </t>
  </si>
  <si>
    <t xml:space="preserve">ＴＫパートナーズ株式会社                                                                            </t>
  </si>
  <si>
    <t xml:space="preserve">03-3221-2127   </t>
  </si>
  <si>
    <t xml:space="preserve">飯尾　之                                        </t>
  </si>
  <si>
    <t xml:space="preserve">ﾄﾀﾞﾘﾌｫｰﾑ(ｶ                                                                                                                                            </t>
  </si>
  <si>
    <t xml:space="preserve">戸田リフォーム株式会社                                                                              </t>
  </si>
  <si>
    <t xml:space="preserve">東京都中央区京橋１－８－１４                                </t>
  </si>
  <si>
    <t xml:space="preserve">03-3562-8571   </t>
  </si>
  <si>
    <t xml:space="preserve">中島　誠志                                        </t>
  </si>
  <si>
    <t xml:space="preserve">ﾁｻﾞｷｷｺｳ(ｶ                                                                                                                                             </t>
  </si>
  <si>
    <t xml:space="preserve">チザキ機工株式会社                                                                                  </t>
  </si>
  <si>
    <t xml:space="preserve">北海道千歳市上長都１番地１０                                </t>
  </si>
  <si>
    <t xml:space="preserve">03-3502-2703   </t>
  </si>
  <si>
    <t xml:space="preserve">取締役社長　石山　一幸                            </t>
  </si>
  <si>
    <t xml:space="preserve">ｶ)ﾁﾖﾀﾞｷﾞｼﾞｭﾂｻｰﾋﾞｽ                                                                                                                                     </t>
  </si>
  <si>
    <t xml:space="preserve">株式会社千代田技術サービス                                                                          </t>
  </si>
  <si>
    <t xml:space="preserve">東京都北区西ケ原３－５７－５                                </t>
  </si>
  <si>
    <t xml:space="preserve">03-5961-3671   </t>
  </si>
  <si>
    <t xml:space="preserve">佐伯　直紀                                        </t>
  </si>
  <si>
    <t xml:space="preserve">ﾃｯｹﾝｹﾝｾﾂ(ｶ)ｶｲｶﾞｲﾄｳｶﾂｼﾃﾝ                                                                                                                               </t>
  </si>
  <si>
    <t xml:space="preserve">鉄建建設株式会社　海外統括支店                                                                      </t>
  </si>
  <si>
    <t xml:space="preserve">小島　逸平                                        </t>
  </si>
  <si>
    <t xml:space="preserve">ｶ)ｶﾞｲﾃｯｸ                                                                                                                                              </t>
  </si>
  <si>
    <t xml:space="preserve">株式会社ガイテック                                                                                  </t>
  </si>
  <si>
    <t xml:space="preserve">茨城県つくばみらい市小絹２１６－１                          </t>
  </si>
  <si>
    <t xml:space="preserve">0297-52-4868   </t>
  </si>
  <si>
    <t xml:space="preserve">代表取締役　梶波　信一                            </t>
  </si>
  <si>
    <t xml:space="preserve">ｶ)ﾃｸﾈｯﾄ                                                                                                                                               </t>
  </si>
  <si>
    <t xml:space="preserve">株式会社　テクネット                                                                                </t>
  </si>
  <si>
    <t xml:space="preserve">東京都中央区日本橋兜町８－８                                </t>
  </si>
  <si>
    <t xml:space="preserve">中島ビル７階                                                </t>
  </si>
  <si>
    <t xml:space="preserve">03-5643-8500   </t>
  </si>
  <si>
    <t xml:space="preserve">総務部長　三田村　健司                            </t>
  </si>
  <si>
    <t xml:space="preserve">ｹﾐｶﾙｸﾞﾗｳﾄ(ｶ                                                                                                                                           </t>
  </si>
  <si>
    <t xml:space="preserve">ケミカルグラウト株式会社                                                                            </t>
  </si>
  <si>
    <t xml:space="preserve">東京都港区虎ノ門　２－２－５                                </t>
  </si>
  <si>
    <t xml:space="preserve">03-5575-0511   </t>
  </si>
  <si>
    <t xml:space="preserve">代表取締役　西垣　和弘                            </t>
  </si>
  <si>
    <t xml:space="preserve">ｹｲｴﾑｴﾝｼﾞﾆｱﾘﾝｸﾞ(ｶ                                                                                                                                      </t>
  </si>
  <si>
    <t xml:space="preserve">ケイエムエンジニアリング株式会社                                                                    </t>
  </si>
  <si>
    <t xml:space="preserve">セントラルコーポラス６０５号                                </t>
  </si>
  <si>
    <t xml:space="preserve">03-6228-1635   </t>
  </si>
  <si>
    <t xml:space="preserve">今村　京一                                        </t>
  </si>
  <si>
    <t xml:space="preserve">ｹｲｼﾞｰｼｽﾃﾑｺﾝｽﾄﾗｸｼｮﾝ(ｶ                                                                                                                                  </t>
  </si>
  <si>
    <t xml:space="preserve">ケイジーシステムコンストラクション㈱                                                                </t>
  </si>
  <si>
    <t xml:space="preserve">東京都新宿区袋町３                                          </t>
  </si>
  <si>
    <t xml:space="preserve">　　　　　　　　　神楽坂センタ－ビル１Ｆ                    </t>
  </si>
  <si>
    <t xml:space="preserve">03-3266-0571   </t>
  </si>
  <si>
    <t xml:space="preserve">代表取締役　岩間　和久                            </t>
  </si>
  <si>
    <t xml:space="preserve">ｹｰｱﾝﾄﾞｲｰ(ｶ                                                                                                                                            </t>
  </si>
  <si>
    <t xml:space="preserve">ケーアンドイー株式会社                                                                              </t>
  </si>
  <si>
    <t xml:space="preserve">03-3266-0573   </t>
  </si>
  <si>
    <t xml:space="preserve">代表取締役社長　配川　真一                        </t>
  </si>
  <si>
    <t xml:space="preserve">ﾀｲﾒｯｸ(ｶ                                                                                                                                               </t>
  </si>
  <si>
    <t xml:space="preserve">タイメック株式会社                                                                                  </t>
  </si>
  <si>
    <t xml:space="preserve">03-5381-5063   </t>
  </si>
  <si>
    <t xml:space="preserve">中谷　俊                                          </t>
  </si>
  <si>
    <t xml:space="preserve">ﾀﾞｲｵｳｹﾝｾﾂ(ｶ                                                                                                                                           </t>
  </si>
  <si>
    <t xml:space="preserve">大旺建設株式会社　東京支店                                                                          </t>
  </si>
  <si>
    <t xml:space="preserve">東京都品川区東大井５－２６－８                              </t>
  </si>
  <si>
    <t xml:space="preserve">　　　　　　　　　　　　　　　　中谷ビル                    </t>
  </si>
  <si>
    <t xml:space="preserve">03-3471-3719   </t>
  </si>
  <si>
    <t xml:space="preserve">代表理事　宮本　洋一                              </t>
  </si>
  <si>
    <t xml:space="preserve">ｲｯﾊﾟﾝｻﾞｲﾀﾞﾝﾎｳｼﾞﾝ ｼﾞｭｳｿｳｹﾝ                                                                                                                             </t>
  </si>
  <si>
    <t xml:space="preserve">一般財団法人　住総研                                                                                </t>
  </si>
  <si>
    <t xml:space="preserve">東京都中央区日本橋３丁目１２番２号                          </t>
  </si>
  <si>
    <t xml:space="preserve">朝日ビルヂング２階                                          </t>
  </si>
  <si>
    <t xml:space="preserve">03-3275-3077   </t>
  </si>
  <si>
    <t xml:space="preserve">代表取締役　照井　義徳                            </t>
  </si>
  <si>
    <t xml:space="preserve">ｶ)ﾃﾙｹﾝｺｳﾑｼｮ                                                                                                                                           </t>
  </si>
  <si>
    <t xml:space="preserve">株式会社照建工務所                                                                                  </t>
  </si>
  <si>
    <t xml:space="preserve">東京都品川区南大井３－２４－１－２０１                      </t>
  </si>
  <si>
    <t xml:space="preserve">03-3763-1959   </t>
  </si>
  <si>
    <t xml:space="preserve">鈴木　宏一                                        </t>
  </si>
  <si>
    <t xml:space="preserve">ｶ)ｲｰｽﾄﾌﾟﾛｽ                                                                                                                                            </t>
  </si>
  <si>
    <t xml:space="preserve">株式会社イーストプロス                                                                              </t>
  </si>
  <si>
    <t xml:space="preserve">東京都渋谷区神宮前４－１－１５                              </t>
  </si>
  <si>
    <t xml:space="preserve">03-3401-6735   </t>
  </si>
  <si>
    <t xml:space="preserve">人事部人事部長　刀根　誠治                        </t>
  </si>
  <si>
    <t xml:space="preserve">ﾄﾋﾞｼﾏｹﾝｾﾂ(ｶ                                                                                                                                           </t>
  </si>
  <si>
    <t xml:space="preserve">飛島建設株式会社                                                                                    </t>
  </si>
  <si>
    <t xml:space="preserve">東京都港区港南１－８－１５                                  </t>
  </si>
  <si>
    <t xml:space="preserve">Ｗビル５Ｆ                                                  </t>
  </si>
  <si>
    <t xml:space="preserve">03-6455-8307   </t>
  </si>
  <si>
    <t xml:space="preserve">代表取締役社長　内藤　篤美                        </t>
  </si>
  <si>
    <t xml:space="preserve">ｶ)ｲｰｱﾝﾄﾞｼｰｴｽ                                                                                                                                          </t>
  </si>
  <si>
    <t xml:space="preserve">株式会社　Ｅ＆ＣＳ                                                                                  </t>
  </si>
  <si>
    <t xml:space="preserve">03-6455-8430   </t>
  </si>
  <si>
    <t xml:space="preserve">代表取締役社長　今井　雅則                        </t>
  </si>
  <si>
    <t xml:space="preserve">ﾄﾀﾞｹﾝｾﾂ(ｶ                                                                                                                                             </t>
  </si>
  <si>
    <t xml:space="preserve">戸田建設株式会社                                                                                    </t>
  </si>
  <si>
    <t xml:space="preserve">東京都中央区京橋１－７－１                                  </t>
  </si>
  <si>
    <t xml:space="preserve">事務センター　給与・厚生グループ                            </t>
  </si>
  <si>
    <t xml:space="preserve">050-3818-8429  </t>
  </si>
  <si>
    <t xml:space="preserve">早川　誠                                          </t>
  </si>
  <si>
    <t xml:space="preserve">ﾄﾀﾞｹﾝｾﾂ(ｶ)ﾄｳｷｮｳｼﾃﾝｹﾝﾁｸｺｳﾑﾌﾞ                                                                                                                           </t>
  </si>
  <si>
    <t xml:space="preserve">戸田建設株式会社　東京支店建築工務部                                                                </t>
  </si>
  <si>
    <t xml:space="preserve">03-3535-1674   </t>
  </si>
  <si>
    <t xml:space="preserve">機材部長　磯野　浩嗣                              </t>
  </si>
  <si>
    <t xml:space="preserve">ﾄﾀﾞｹﾝｾﾂ(ｶ)ｷｻﾞｲﾌﾞ                                                                                                                                      </t>
  </si>
  <si>
    <t xml:space="preserve">戸田建設株式会社　機材部                                                                            </t>
  </si>
  <si>
    <t xml:space="preserve">千葉県松戸市上本郷１９４                                    </t>
  </si>
  <si>
    <t xml:space="preserve">047-362-0167   </t>
  </si>
  <si>
    <t xml:space="preserve">執行役員人事部長　春口　喜与彦                    </t>
  </si>
  <si>
    <t xml:space="preserve">ﾄｳﾖｳｹﾝｾﾂ(ｶ                                                                                                                                            </t>
  </si>
  <si>
    <t xml:space="preserve">東洋建設株式会社                                                                                    </t>
  </si>
  <si>
    <t xml:space="preserve">東京都江東区青海二丁目４番２４号                            </t>
  </si>
  <si>
    <t xml:space="preserve">青海フロンティアビル                                        </t>
  </si>
  <si>
    <t xml:space="preserve">03-6361-5455   </t>
  </si>
  <si>
    <t xml:space="preserve">取締役社長　田畑　八郎                          </t>
  </si>
  <si>
    <t xml:space="preserve">ﾄｳﾖｳｹﾝﾁｸ(ｶ                                                                                                                                            </t>
  </si>
  <si>
    <t xml:space="preserve">東洋建築株式会社                                                                                    </t>
  </si>
  <si>
    <t xml:space="preserve">東京都千代田区外神田３－９－８                              </t>
  </si>
  <si>
    <t xml:space="preserve">03-3253-6261   </t>
  </si>
  <si>
    <t xml:space="preserve">代表取締役　後藤　五十里                          </t>
  </si>
  <si>
    <t xml:space="preserve">ﾄｳｴｲｹﾝｾﾂ(ｶ                                                                                                                                            </t>
  </si>
  <si>
    <t xml:space="preserve">東栄建設株式会社                                                                                    </t>
  </si>
  <si>
    <t xml:space="preserve">03-3401-5950   </t>
  </si>
  <si>
    <t xml:space="preserve">内田　匡俊                                        </t>
  </si>
  <si>
    <t xml:space="preserve">藤栄建設株式会社                                                                                    </t>
  </si>
  <si>
    <t xml:space="preserve">東京都渋谷区千駄ヶ谷３－５０－１１                          </t>
  </si>
  <si>
    <t xml:space="preserve">03-5775-3561   </t>
  </si>
  <si>
    <t xml:space="preserve">代表取締役社長　野田　正康                        </t>
  </si>
  <si>
    <t xml:space="preserve">ﾄｳｹﾝｻｰﾋﾞｽ(ｶ                                                                                                                                           </t>
  </si>
  <si>
    <t xml:space="preserve">東建サービス　株式会社                                                                              </t>
  </si>
  <si>
    <t xml:space="preserve">東京都千代田区神田三崎町２－２０－４                        </t>
  </si>
  <si>
    <t xml:space="preserve">03-5216-7504   </t>
  </si>
  <si>
    <t xml:space="preserve">取締役総務部長　坂本　泰                        </t>
  </si>
  <si>
    <t xml:space="preserve">ｶ)ﾄﾏｯｸ                                                                                                                                                </t>
  </si>
  <si>
    <t xml:space="preserve">株式会社トマック                                                                                    </t>
  </si>
  <si>
    <t xml:space="preserve">青海フロンティアビル１２Ｆ                                  </t>
  </si>
  <si>
    <t xml:space="preserve">03-6361-5485   </t>
  </si>
  <si>
    <t xml:space="preserve">代表取締役　富山　剛                              </t>
  </si>
  <si>
    <t xml:space="preserve">ｶ)ﾄﾐﾔﾏｾｷｻﾞｲｺｳｷﾞﾖｳｼｮ                                                                                                                                   </t>
  </si>
  <si>
    <t xml:space="preserve">株式会社富山石材工業所                                                                              </t>
  </si>
  <si>
    <t xml:space="preserve">東京都品川区荏原４－９－２                                  </t>
  </si>
  <si>
    <t xml:space="preserve">03-3783-9161   </t>
  </si>
  <si>
    <t xml:space="preserve">白川　禮治                                        </t>
  </si>
  <si>
    <t xml:space="preserve">ﾄﾋﾞｼﾏﾄﾞｳﾛ(ｶ                                                                                                                                           </t>
  </si>
  <si>
    <t xml:space="preserve">飛島道路株式会社                                                                                    </t>
  </si>
  <si>
    <t xml:space="preserve">東京都千代田区麹町２－１２                                  </t>
  </si>
  <si>
    <t xml:space="preserve">　　　　　　　　　　　ＣＴＳ麹町ビル５Ｆ                    </t>
  </si>
  <si>
    <t xml:space="preserve">03-3239-0601   </t>
  </si>
  <si>
    <t xml:space="preserve">取締役社長　舘　直樹                              </t>
  </si>
  <si>
    <t xml:space="preserve">ﾄｳﾖｳｽｲｹﾝ(ｶ                                                                                                                                            </t>
  </si>
  <si>
    <t xml:space="preserve">東洋水研　株式会社                                                                                  </t>
  </si>
  <si>
    <t xml:space="preserve">東京都千代田区神田錦町３－１９                              </t>
  </si>
  <si>
    <t xml:space="preserve">03-3296-4651   </t>
  </si>
  <si>
    <t xml:space="preserve">代表取締役　山岡　吾郎                            </t>
  </si>
  <si>
    <t xml:space="preserve">ﾔﾏｵｶｹﾝｾﾂｺｳｷﾞｮｳ(ｶ                                                                                                                                      </t>
  </si>
  <si>
    <t xml:space="preserve">山岡建設工業株式会社                                                                                </t>
  </si>
  <si>
    <t xml:space="preserve">東京都台東区上野　５－３－１３                              </t>
  </si>
  <si>
    <t xml:space="preserve">03-3839-0771   </t>
  </si>
  <si>
    <t xml:space="preserve">代表取締役　上島　欣二                            </t>
  </si>
  <si>
    <t xml:space="preserve">ｶ)ﾄｳｼﾝ                                                                                                                                                </t>
  </si>
  <si>
    <t xml:space="preserve">株式会社藤信                                                                                        </t>
  </si>
  <si>
    <t xml:space="preserve">東京都足立区宮城１－３６－１３                              </t>
  </si>
  <si>
    <t xml:space="preserve">03-3911-9834   </t>
  </si>
  <si>
    <t xml:space="preserve">代表取締役　西澤　洪太                            </t>
  </si>
  <si>
    <t xml:space="preserve">ｶ)ﾋﾙﾏﾝ                                                                                                                                                </t>
  </si>
  <si>
    <t xml:space="preserve">株式会社ヒルマン                                                                                    </t>
  </si>
  <si>
    <t xml:space="preserve">東京都台東区上野５－３－１３                                </t>
  </si>
  <si>
    <t xml:space="preserve">03-3839-0359   </t>
  </si>
  <si>
    <t xml:space="preserve">代表取締役　佐々木　勝彦                          </t>
  </si>
  <si>
    <t xml:space="preserve">ﾄｳﾖｳｹﾐｶﾙｴﾝｼﾞﾆｱﾘﾝｸﾞ(ｶ                                                                                                                                  </t>
  </si>
  <si>
    <t xml:space="preserve">東洋ケミカルエンジニアリング株式会社                                                                </t>
  </si>
  <si>
    <t xml:space="preserve">東京都港区六本木３－１８－１２                              </t>
  </si>
  <si>
    <t xml:space="preserve">03-3583-6305   </t>
  </si>
  <si>
    <t xml:space="preserve">魚田　文子                                        </t>
  </si>
  <si>
    <t xml:space="preserve">ﾄｯｺｹﾝｾﾂ(ｶ                                                                                                                                             </t>
  </si>
  <si>
    <t xml:space="preserve">東孤建設株式会社                                                                                    </t>
  </si>
  <si>
    <t xml:space="preserve">東京都府中市清水が丘３－３５－２２                          </t>
  </si>
  <si>
    <t xml:space="preserve">0423-66-6067   </t>
  </si>
  <si>
    <t xml:space="preserve">唐澤　政夫                                        </t>
  </si>
  <si>
    <t xml:space="preserve">ｶ)ﾄｳﾜｺｳﾑﾃﾝ                                                                                                                                            </t>
  </si>
  <si>
    <t xml:space="preserve">株式会社唐和工務店                                                                                  </t>
  </si>
  <si>
    <t xml:space="preserve">埼玉県朝霞市北原１－１０－１１                              </t>
  </si>
  <si>
    <t xml:space="preserve">048-473-6015   </t>
  </si>
  <si>
    <t xml:space="preserve">丹内　健一                                        </t>
  </si>
  <si>
    <t xml:space="preserve">ﾄｳﾖｳｹﾝｾﾂ(ｶ)ﾄｳｷﾖｳｼﾃﾝ                                                                                                                                   </t>
  </si>
  <si>
    <t xml:space="preserve">東洋建設株式会社　東京支店                                                                          </t>
  </si>
  <si>
    <t xml:space="preserve">東京都千代田区麹町１－１０                                  </t>
  </si>
  <si>
    <t xml:space="preserve">　　　　　　　　　　　　　　麹町広洋ビル                    </t>
  </si>
  <si>
    <t xml:space="preserve">03-3237-0541   </t>
  </si>
  <si>
    <t xml:space="preserve">代表取締役　吉野　広                              </t>
  </si>
  <si>
    <t xml:space="preserve">ﾄｻｶｹﾝｾﾂ(ｶ                                                                                                                                             </t>
  </si>
  <si>
    <t xml:space="preserve">登坂建設株式会社                                                                                    </t>
  </si>
  <si>
    <t xml:space="preserve">東京都板橋区高島平８－１３－１２                            </t>
  </si>
  <si>
    <t xml:space="preserve">ソレイユ高島平Ⅰ－２０９                                    </t>
  </si>
  <si>
    <t xml:space="preserve">03-5920-7710   </t>
  </si>
  <si>
    <t xml:space="preserve">平井　眞                                          </t>
  </si>
  <si>
    <t xml:space="preserve">ﾄﾁｺｳｷﾞｮｳ(ｶ                                                                                                                                            </t>
  </si>
  <si>
    <t xml:space="preserve">土地興業株式会社                                                                                    </t>
  </si>
  <si>
    <t xml:space="preserve">03-3260-7479   </t>
  </si>
  <si>
    <t xml:space="preserve">高井　直                                          </t>
  </si>
  <si>
    <t xml:space="preserve">ﾆｯｹﾝｺｳｷﾞｮｳ(ｶ                                                                                                                                          </t>
  </si>
  <si>
    <t xml:space="preserve">ニッケン工業株式会社                                                                                </t>
  </si>
  <si>
    <t xml:space="preserve">山梨県笛吹市東八代郡石和町井戸２８１－２                    </t>
  </si>
  <si>
    <t xml:space="preserve">0552-63-3617   </t>
  </si>
  <si>
    <t xml:space="preserve">田中　保次郎                                      </t>
  </si>
  <si>
    <t xml:space="preserve">ﾕ)ﾆﾜｺｳｷﾞｮｳ                                                                                                                                            </t>
  </si>
  <si>
    <t xml:space="preserve">有限会社仁和工業                                                                                    </t>
  </si>
  <si>
    <t xml:space="preserve">東京都江東区木場３－１９－２－７０３                        </t>
  </si>
  <si>
    <t xml:space="preserve">03-3630-1067   </t>
  </si>
  <si>
    <t xml:space="preserve">徳井　敏男                                        </t>
  </si>
  <si>
    <t xml:space="preserve">ﾄｸｲｹﾝｾﾂ(ｶ                                                                                                                                             </t>
  </si>
  <si>
    <t xml:space="preserve">徳井建設株式会社                                                                                    </t>
  </si>
  <si>
    <t xml:space="preserve">神奈川県川崎市川崎区田町３－１４－２０                      </t>
  </si>
  <si>
    <t xml:space="preserve">044-277-8243   </t>
  </si>
  <si>
    <t xml:space="preserve">代表取締役　小嶋　孝司                            </t>
  </si>
  <si>
    <t xml:space="preserve">ﾄｳﾖｳﾄｸｼﾕｻﾝｷﾞﾖｳ(ｶ                                                                                                                                      </t>
  </si>
  <si>
    <t xml:space="preserve">東洋特殊産業株式会社                                                                                </t>
  </si>
  <si>
    <t xml:space="preserve">東京都豊島区東池袋２－３９－２                              </t>
  </si>
  <si>
    <t xml:space="preserve">03-3981-2614   </t>
  </si>
  <si>
    <t xml:space="preserve">代表取締役　長岡　義隆                            </t>
  </si>
  <si>
    <t xml:space="preserve">ﾄﾗｽﾄ･ﾜﾝ(ｶ                                                                                                                                             </t>
  </si>
  <si>
    <t xml:space="preserve">トラスト・ワン株式会社                                                                              </t>
  </si>
  <si>
    <t xml:space="preserve">東京都千代田区岩本町２－４－１０                            </t>
  </si>
  <si>
    <t xml:space="preserve">小田急神田岩本町ビル１Ｆ                                    </t>
  </si>
  <si>
    <t xml:space="preserve">03-6809-9271   </t>
  </si>
  <si>
    <t xml:space="preserve">戸塚　正道                                        </t>
  </si>
  <si>
    <t xml:space="preserve">ｶ)ﾄﾂｶｺｳﾑﾃﾝ                                                                                                                                            </t>
  </si>
  <si>
    <t xml:space="preserve">株式会社戸塚工務店                                                                                  </t>
  </si>
  <si>
    <t xml:space="preserve">東京都足立区梅田５－２７－５－３０４                        </t>
  </si>
  <si>
    <t xml:space="preserve">03-3840-5288   </t>
  </si>
  <si>
    <t xml:space="preserve">鍵谷　洋一郎                                      </t>
  </si>
  <si>
    <t xml:space="preserve">ｶ)ﾄｯﾌﾟ                                                                                                                                                </t>
  </si>
  <si>
    <t xml:space="preserve">株式会社トップ                                                                                      </t>
  </si>
  <si>
    <t xml:space="preserve">東京都調布市上石原１－１５－１５                            </t>
  </si>
  <si>
    <t xml:space="preserve">042-486-3347   </t>
  </si>
  <si>
    <t xml:space="preserve">伊藤　眞                                          </t>
  </si>
  <si>
    <t xml:space="preserve">ﾄﾞｰﾑｹﾝｾﾂｺｳｷﾞｮｳ(ｶ                                                                                                                                      </t>
  </si>
  <si>
    <t xml:space="preserve">ドーム建設工業株式会社                                                                              </t>
  </si>
  <si>
    <t xml:space="preserve">宮城県仙台市太白区富沢南１－１８－８                        </t>
  </si>
  <si>
    <t xml:space="preserve">03-3545-8871   </t>
  </si>
  <si>
    <t xml:space="preserve">田中　操                                          </t>
  </si>
  <si>
    <t xml:space="preserve">ﾄｳﾕｳｺｳｷﾞｮｳ(ｶ)ﾆｲｼﾞﾏｻｷﾞｮｳｼｮ                                                                                                                             </t>
  </si>
  <si>
    <t xml:space="preserve">藤友工業株式会社　新島作業所                                                                        </t>
  </si>
  <si>
    <t xml:space="preserve">代表取締役社長　竹谷　紀之                        </t>
  </si>
  <si>
    <t xml:space="preserve">ｶ)ﾅｶﾉﾌﾄﾞｰｹﾝｾﾂ                                                                                                                                         </t>
  </si>
  <si>
    <t xml:space="preserve">株式会社　ナカノフドー建設                                                                          </t>
  </si>
  <si>
    <t xml:space="preserve">東京都千代田区九段北４－２－２８                            </t>
  </si>
  <si>
    <t xml:space="preserve">03-3265-4662   </t>
  </si>
  <si>
    <t xml:space="preserve">代表取締役　根本　紀之                            </t>
  </si>
  <si>
    <t xml:space="preserve">ｶ)ﾅｶﾞｼﾏｺｳﾑﾃﾝ                                                                                                                                          </t>
  </si>
  <si>
    <t xml:space="preserve">株式会社　長島工務店                                                                                </t>
  </si>
  <si>
    <t xml:space="preserve">東京都江戸川区西葛西７－１９－５　レフィーズ西葛西２Ｆ      </t>
  </si>
  <si>
    <t xml:space="preserve">03-3680-1410   </t>
  </si>
  <si>
    <t xml:space="preserve">宇田川　清                                        </t>
  </si>
  <si>
    <t xml:space="preserve">ｶ)ﾅｶﾉﾃｯｸ                                                                                                                                              </t>
  </si>
  <si>
    <t xml:space="preserve">株式会社ナカノテック                                                                                </t>
  </si>
  <si>
    <t xml:space="preserve">東京都新宿区早稲田鶴巻町５２８                              </t>
  </si>
  <si>
    <t xml:space="preserve">03-5287-2032   </t>
  </si>
  <si>
    <t xml:space="preserve">代表取締役　炭屋　昌彦                            </t>
  </si>
  <si>
    <t xml:space="preserve">ｽﾐﾔﾊｼﾓﾄｹﾝｾﾂ(ｶ                                                                                                                                         </t>
  </si>
  <si>
    <t xml:space="preserve">炭屋橋本建設株式会社                                                                                </t>
  </si>
  <si>
    <t xml:space="preserve">東京都調布市入間町１－３９－３５                            </t>
  </si>
  <si>
    <t xml:space="preserve">03-5314-5111   </t>
  </si>
  <si>
    <t xml:space="preserve">代表取締役　成田　敏明                            </t>
  </si>
  <si>
    <t xml:space="preserve">ﾅﾘﾀｹﾝｾﾂ(ｶ                                                                                                                                             </t>
  </si>
  <si>
    <t xml:space="preserve">成田建設株式会社                                                                                    </t>
  </si>
  <si>
    <t xml:space="preserve">東京都葛飾区奥戸４－１５－１                                </t>
  </si>
  <si>
    <t xml:space="preserve">03-3696-5626   </t>
  </si>
  <si>
    <t xml:space="preserve">給与厚生課長　田中　淳                            </t>
  </si>
  <si>
    <t xml:space="preserve">ﾆｼﾏﾂｹﾝｾﾂ(ｶ                                                                                                                                            </t>
  </si>
  <si>
    <t xml:space="preserve">西松建設株式会社                                                                                    </t>
  </si>
  <si>
    <t xml:space="preserve">東京都港区虎ノ門１－２３－１                                </t>
  </si>
  <si>
    <t xml:space="preserve">03-3502-7574   </t>
  </si>
  <si>
    <t xml:space="preserve">常務執行役員支社長　森本　裕朗                    </t>
  </si>
  <si>
    <t xml:space="preserve">ﾆｼﾏﾂｹﾝｾﾂ(ｶ)ｶﾝﾄｳﾄﾞﾎﾞｸｼｼｬ                                                                                                                               </t>
  </si>
  <si>
    <t xml:space="preserve">西松建設株式会社　関東土木支社                                                                      </t>
  </si>
  <si>
    <t xml:space="preserve">東京都港区虎ノ門１－１－１８                                </t>
  </si>
  <si>
    <t xml:space="preserve">ヒューリック虎ノ門ビル３階                                  </t>
  </si>
  <si>
    <t xml:space="preserve">03-3502-7558   </t>
  </si>
  <si>
    <t xml:space="preserve">執行役員支社長　黒田　隆司                        </t>
  </si>
  <si>
    <t xml:space="preserve">ﾆｼﾏﾂｹﾝｾﾂ(ｶ)ｶﾝﾄｳｹﾝﾁｸｼｼｬ                                                                                                                                </t>
  </si>
  <si>
    <t xml:space="preserve">西松建設株式会社　関東建築支社                                                                      </t>
  </si>
  <si>
    <t xml:space="preserve">東京都港区新橋６－１７－２１                                </t>
  </si>
  <si>
    <t xml:space="preserve">03-3502-0287   </t>
  </si>
  <si>
    <t xml:space="preserve">菅野　賢治                                        </t>
  </si>
  <si>
    <t xml:space="preserve">ｾｲﾎｳｹﾝｾﾂ(ｶ)ｼﾞｮｳｾｷｻｷﾞｮｳｼｮ                                                                                                                              </t>
  </si>
  <si>
    <t xml:space="preserve">成豊建設株式会社　城跡作業所                                                                        </t>
  </si>
  <si>
    <t xml:space="preserve">西尾　政春                                        </t>
  </si>
  <si>
    <t xml:space="preserve">ﾆｼｵｹﾝｾﾂ(ｶ)ｱﾔﾍﾞﾊﾗﾄﾝﾈﾙｻｷﾞｮｳｼｮ                                                                                                                           </t>
  </si>
  <si>
    <t xml:space="preserve">西尾建設（株）綾部原トンネル作業所                                                                  </t>
  </si>
  <si>
    <t xml:space="preserve">東京都町田市小野路町１７００                                </t>
  </si>
  <si>
    <t xml:space="preserve">中村　龍彦                                        </t>
  </si>
  <si>
    <t xml:space="preserve">ﾆｼﾏﾂｹﾝｾﾂ(ｶ)ﾄｳｷｮｳｹﾝﾁｸｼﾃﾝ                                                                                                                               </t>
  </si>
  <si>
    <t xml:space="preserve">西松建設株式会社　東京建築支店                                                                      </t>
  </si>
  <si>
    <t xml:space="preserve">東京都港区虎ノ門１－２０－１０                              </t>
  </si>
  <si>
    <t xml:space="preserve">03-3502-7664   </t>
  </si>
  <si>
    <t xml:space="preserve">代表取締役　森田　潤                              </t>
  </si>
  <si>
    <t xml:space="preserve">ｶ)ﾆｼﾏﾂﾋﾞﾙｻｰﾋﾞｽ                                                                                                                                        </t>
  </si>
  <si>
    <t xml:space="preserve">株式会社西松ビルサービス                                                                            </t>
  </si>
  <si>
    <t xml:space="preserve">東京都港区虎ノ門３－８－３                                  </t>
  </si>
  <si>
    <t xml:space="preserve">03-6721-5131   </t>
  </si>
  <si>
    <t xml:space="preserve">代表取締役　本橋　孝則                            </t>
  </si>
  <si>
    <t xml:space="preserve">ｶ)ﾆｼﾓﾄｺｳﾑﾃﾝ                                                                                                                                           </t>
  </si>
  <si>
    <t xml:space="preserve">株式会社西本工務店                                                                                  </t>
  </si>
  <si>
    <t xml:space="preserve">東京都東村山市諏訪町１－７－４                              </t>
  </si>
  <si>
    <t xml:space="preserve">042-313-3735   </t>
  </si>
  <si>
    <t xml:space="preserve">長谷田　進一                                      </t>
  </si>
  <si>
    <t xml:space="preserve">ﾆｯｻﾝｹﾝｾﾂ(ｶ)ﾄｳｷｮｳｼﾃﾝ                                                                                                                                   </t>
  </si>
  <si>
    <t xml:space="preserve">日産建設株式会社　東京支店                                                                          </t>
  </si>
  <si>
    <t xml:space="preserve">東京都港区南青山１－２－６                                  </t>
  </si>
  <si>
    <t xml:space="preserve">03-5828-2711   </t>
  </si>
  <si>
    <t xml:space="preserve">澤山　民ネン                                      </t>
  </si>
  <si>
    <t xml:space="preserve">ｺｸﾄﾞﾄﾞｳﾛ(ｶ                                                                                                                                            </t>
  </si>
  <si>
    <t xml:space="preserve">国土道路株式会社                                                                                    </t>
  </si>
  <si>
    <t xml:space="preserve">東京都港区六本木４－１１－４                                </t>
  </si>
  <si>
    <t xml:space="preserve">03-3202-6788   </t>
  </si>
  <si>
    <t xml:space="preserve">議長　田中　宏幸                                  </t>
  </si>
  <si>
    <t xml:space="preserve">ﾆﾎﾝｹﾝｾﾂｻﾝｷﾞｮｳｼｮｸｲﾝﾛｳﾄﾞｳｸﾐｱｲｷｮｳｷﾞｶｲ                                                                                                                    </t>
  </si>
  <si>
    <t xml:space="preserve">日本建設産業職員労働組合協議会                                                                      </t>
  </si>
  <si>
    <t xml:space="preserve">東京都新宿区高田馬場１－３１－１６                          </t>
  </si>
  <si>
    <t xml:space="preserve">守山ビル３Ｆ                                                </t>
  </si>
  <si>
    <t xml:space="preserve">03-5285-3870   </t>
  </si>
  <si>
    <t xml:space="preserve">折川　澄夫                                        </t>
  </si>
  <si>
    <t xml:space="preserve">ｶ)ﾐﾗｲｹﾝｾﾂｸﾞﾙｰﾌﾟ                                                                                                                                       </t>
  </si>
  <si>
    <t xml:space="preserve">株式会社　みらい建設グループ                                                                        </t>
  </si>
  <si>
    <t xml:space="preserve">東京都千代田区麹町一丁目６番９号                            </t>
  </si>
  <si>
    <t xml:space="preserve">03-3265-0791   </t>
  </si>
  <si>
    <t xml:space="preserve">代表取締役　石井　協一                            </t>
  </si>
  <si>
    <t xml:space="preserve">ｶ)ﾆｼﾑﾗｺｳｷﾞｮｳｼｮ                                                                                                                                        </t>
  </si>
  <si>
    <t xml:space="preserve">株式会社西村工業所                                                                                  </t>
  </si>
  <si>
    <t xml:space="preserve">東京都豊島区高松１－１－８                                  </t>
  </si>
  <si>
    <t xml:space="preserve">03-5917-8768   </t>
  </si>
  <si>
    <t xml:space="preserve">笠原　繁雄                                        </t>
  </si>
  <si>
    <t xml:space="preserve">ﾆｯｻﾝｹﾝｾﾂ(ｶ                                                                                                                                            </t>
  </si>
  <si>
    <t xml:space="preserve">日産建設株式会社                                                                                    </t>
  </si>
  <si>
    <t xml:space="preserve">03-3402-8162   </t>
  </si>
  <si>
    <t xml:space="preserve">代表取締役　井芹　義弘                            </t>
  </si>
  <si>
    <t xml:space="preserve">ｶ)ﾄﾗｽﾃｯｸ                                                                                                                                              </t>
  </si>
  <si>
    <t xml:space="preserve">株式会社　トラステック                                                                              </t>
  </si>
  <si>
    <t xml:space="preserve">東京都千代田区外神田２丁目７番９号                          </t>
  </si>
  <si>
    <t xml:space="preserve">リバーサイドセブンビル４階                                  </t>
  </si>
  <si>
    <t xml:space="preserve">03-5296-9217   </t>
  </si>
  <si>
    <t xml:space="preserve">代表取締役社長　永井　典久                        </t>
  </si>
  <si>
    <t xml:space="preserve">ﾆﾂﾄｸｹﾝｾﾂ(ｶ                                                                                                                                            </t>
  </si>
  <si>
    <t xml:space="preserve">日特建設株式会社                                                                                    </t>
  </si>
  <si>
    <t xml:space="preserve">東京都中央区東日本橋３－１０－６                            </t>
  </si>
  <si>
    <t xml:space="preserve">Ｄａｉｗａ東日本橋ビル４階                                  </t>
  </si>
  <si>
    <t xml:space="preserve">03-5645-5044   </t>
  </si>
  <si>
    <t xml:space="preserve">鈴木　典夫                                        </t>
  </si>
  <si>
    <t xml:space="preserve">ﾆｯｼｮｳｹﾝｾﾂ(ｶ                                                                                                                                           </t>
  </si>
  <si>
    <t xml:space="preserve">日昌建設株式会社                                                                                    </t>
  </si>
  <si>
    <t xml:space="preserve">東京都港区赤坂７－１０－７                                  </t>
  </si>
  <si>
    <t xml:space="preserve">03-3663-1191   </t>
  </si>
  <si>
    <t xml:space="preserve">大峯　秀人                                        </t>
  </si>
  <si>
    <t xml:space="preserve">ﾆｯﾄｳﾐﾗｲｹﾝｾﾂ(ｶ                                                                                                                                         </t>
  </si>
  <si>
    <t xml:space="preserve">日東みらい建設株式会社                                                                              </t>
  </si>
  <si>
    <t xml:space="preserve">東京都千代田区平河町１－４－９                              </t>
  </si>
  <si>
    <t xml:space="preserve">03-5275-2227   </t>
  </si>
  <si>
    <t xml:space="preserve">土屋　芳雄                                        </t>
  </si>
  <si>
    <t xml:space="preserve">ﾐﾗｲｹﾝｾﾂｺｳｷﾞｮｳ(ｶ                                                                                                                                       </t>
  </si>
  <si>
    <t xml:space="preserve">みらい建設工業株式会社                                                                              </t>
  </si>
  <si>
    <t xml:space="preserve">東京都港区芝２－１４－５                                    </t>
  </si>
  <si>
    <t xml:space="preserve">オリックス芝２丁目ビル                                      </t>
  </si>
  <si>
    <t xml:space="preserve">03-6436-3746   </t>
  </si>
  <si>
    <t xml:space="preserve">西原　真二郎                                      </t>
  </si>
  <si>
    <t xml:space="preserve">ﾆｼﾊﾗｹﾝｾﾂ(ｶ                                                                                                                                            </t>
  </si>
  <si>
    <t xml:space="preserve">西原建設株式会社                                                                                    </t>
  </si>
  <si>
    <t xml:space="preserve">埼玉県さいたま市桜区桜田２－２４－９                        </t>
  </si>
  <si>
    <t xml:space="preserve">048-838-1675   </t>
  </si>
  <si>
    <t xml:space="preserve">代表取締役　薄井　悦夫                            </t>
  </si>
  <si>
    <t xml:space="preserve">ﾀﾞｲﾒｲﾃｸﾉ(ｶ                                                                                                                                            </t>
  </si>
  <si>
    <t xml:space="preserve">大明テクノ株式会社                                                                                  </t>
  </si>
  <si>
    <t xml:space="preserve">東京都品川区南大井６丁目１６番１６号                        </t>
  </si>
  <si>
    <t xml:space="preserve">鈴中ビル大森アネックス７階                                  </t>
  </si>
  <si>
    <t xml:space="preserve">03-5493-3996   </t>
  </si>
  <si>
    <t xml:space="preserve">代表取締役　増井　正明                            </t>
  </si>
  <si>
    <t xml:space="preserve">ｶ)ﾆｭｰｲｰｽﾄ                                                                                                                                             </t>
  </si>
  <si>
    <t xml:space="preserve">株式会社ニューイースト                                                                              </t>
  </si>
  <si>
    <t xml:space="preserve">東京都千代田区平河町一丁目６番１５号                        </t>
  </si>
  <si>
    <t xml:space="preserve">03-5275-2191   </t>
  </si>
  <si>
    <t xml:space="preserve">木村　隆夫                                        </t>
  </si>
  <si>
    <t xml:space="preserve">ｶ)ﾆﾎﾝﾊﾟﾌﾞﾘｯｸ                                                                                                                                          </t>
  </si>
  <si>
    <t xml:space="preserve">株式会社　日本パブリック                                                                            </t>
  </si>
  <si>
    <t xml:space="preserve">東京都江戸川区東葛西６－４５－１９                          </t>
  </si>
  <si>
    <t xml:space="preserve">　　　　　　　　　　　　　　佐野ビル４Ｆ                    </t>
  </si>
  <si>
    <t xml:space="preserve">03-5605-6411   </t>
  </si>
  <si>
    <t xml:space="preserve">岡田　正二                                        </t>
  </si>
  <si>
    <t xml:space="preserve">ﾈｷﾞｼｹﾝｾﾂｺｳｷﾞﾖｳ(ｶ                                                                                                                                      </t>
  </si>
  <si>
    <t xml:space="preserve">根岸建設工業株式会社                                                                                </t>
  </si>
  <si>
    <t xml:space="preserve">東京都足立区東綾瀬３－１４－１０                            </t>
  </si>
  <si>
    <t xml:space="preserve">03-3605-5454   </t>
  </si>
  <si>
    <t xml:space="preserve">代表取締役社長　小川　秀樹                        </t>
  </si>
  <si>
    <t xml:space="preserve">ｶ)ﾉｸﾞﾁｺｳﾑﾃﾝ                                                                                                                                           </t>
  </si>
  <si>
    <t xml:space="preserve">株式会社野口工務店                                                                                  </t>
  </si>
  <si>
    <t xml:space="preserve">東京都江戸川区西西５－７－６                              </t>
  </si>
  <si>
    <t xml:space="preserve">03-3680-7118   </t>
  </si>
  <si>
    <t xml:space="preserve">代表取締役執行役員社長　西田　文明                </t>
  </si>
  <si>
    <t xml:space="preserve">ｶ)ｸﾘﾏﾃｯｸ                                                                                                                                              </t>
  </si>
  <si>
    <t xml:space="preserve">株式会社クリマテック                                                                                </t>
  </si>
  <si>
    <t xml:space="preserve">東京都新宿区富久町１０－５                                  </t>
  </si>
  <si>
    <t xml:space="preserve">ＮＭＦ新宿ＥＡＳＴビル６Ｆ　人事グループ                    </t>
  </si>
  <si>
    <t xml:space="preserve">03-5312-2245   </t>
  </si>
  <si>
    <t xml:space="preserve">代表取締役社長　金沢　慎太郎                      </t>
  </si>
  <si>
    <t xml:space="preserve">ｶ)ｸﾘﾏ･ﾜｰｸｽ                                                                                                                                            </t>
  </si>
  <si>
    <t xml:space="preserve">株式会社クリマ・ワークス                                                                            </t>
  </si>
  <si>
    <t xml:space="preserve">東京都新宿区富久町２－１４                                  </t>
  </si>
  <si>
    <t xml:space="preserve">松本ビル２Ｆ                                                </t>
  </si>
  <si>
    <t xml:space="preserve">03-6709-8400   </t>
  </si>
  <si>
    <t xml:space="preserve">代表取締役社長　栗栖　基彰                        </t>
  </si>
  <si>
    <t xml:space="preserve">ｶ)ｼﾞｪｲﾃｯｸ                                                                                                                                             </t>
  </si>
  <si>
    <t xml:space="preserve">株式会社　ジェイテック                                                                              </t>
  </si>
  <si>
    <t xml:space="preserve">東京都千代田区神田神保町３－１２－３                        </t>
  </si>
  <si>
    <t xml:space="preserve">神保町スリ－ビル６Ｆ                                        </t>
  </si>
  <si>
    <t xml:space="preserve">03-5215-5614   </t>
  </si>
  <si>
    <t xml:space="preserve">代表取締役社長　細渕　英男                        </t>
  </si>
  <si>
    <t xml:space="preserve">ｱﾝﾄﾞｳﾊｻﾞﾏｺｳｷﾞｮｳ(ｶ                                                                                                                                     </t>
  </si>
  <si>
    <t xml:space="preserve">安藤ハザマ興業株式会社                                                                              </t>
  </si>
  <si>
    <t xml:space="preserve">東京都江東区亀戸　１－３８－４                              </t>
  </si>
  <si>
    <t xml:space="preserve">03-5626-7130   </t>
  </si>
  <si>
    <t xml:space="preserve">吉田　文哉                                        </t>
  </si>
  <si>
    <t xml:space="preserve">ｶ)ﾊｻﾞﾏｸﾞﾐ ﾎﾝﾃﾝ                                                                                                                                        </t>
  </si>
  <si>
    <t xml:space="preserve">株式会社　間組　本店                                                                                </t>
  </si>
  <si>
    <t xml:space="preserve">東京都港区虎ノ門２－２－５                                  </t>
  </si>
  <si>
    <t xml:space="preserve">03-3588-5737   </t>
  </si>
  <si>
    <t xml:space="preserve">横山　徳                                          </t>
  </si>
  <si>
    <t xml:space="preserve">ﾊｻﾞﾏｻｰﾋﾞｽ(ｶ                                                                                                                                           </t>
  </si>
  <si>
    <t xml:space="preserve">ハザマサービス株式会社                                                                              </t>
  </si>
  <si>
    <t xml:space="preserve">東京都港区北青山２－５－８                                  </t>
  </si>
  <si>
    <t xml:space="preserve">03-3405-9124   </t>
  </si>
  <si>
    <t xml:space="preserve">代表取締役　松元　重樹                            </t>
  </si>
  <si>
    <t xml:space="preserve">ｶ)ﾊﾟﾚｽｺﾝｽﾄﾗｸｼｮﾝ                                                                                                                                       </t>
  </si>
  <si>
    <t xml:space="preserve">株式会社パレスコンストラクション                                                                    </t>
  </si>
  <si>
    <t xml:space="preserve">0283-41-2315   </t>
  </si>
  <si>
    <t xml:space="preserve">間野　樹三                                        </t>
  </si>
  <si>
    <t xml:space="preserve">ｱｵﾔﾏｶﾝｻﾞｲ(ｶ                                                                                                                                           </t>
  </si>
  <si>
    <t xml:space="preserve">青山管財　株式会社                                                                                  </t>
  </si>
  <si>
    <t xml:space="preserve">03-3588-5980   </t>
  </si>
  <si>
    <t xml:space="preserve">代表取締役　久松　法寿                            </t>
  </si>
  <si>
    <t xml:space="preserve">ｶ)ﾋｻﾏﾂﾃﾂｷﾝｺｳｷﾞﾖｳ                                                                                                                                      </t>
  </si>
  <si>
    <t xml:space="preserve">株式会社久松鉄筋工業                                                                                </t>
  </si>
  <si>
    <t xml:space="preserve">東京都江東区東砂７－１７－２２－３０３                      </t>
  </si>
  <si>
    <t xml:space="preserve">03-3640-2725   </t>
  </si>
  <si>
    <t xml:space="preserve">代表取締役社長　渡邉　克彦                        </t>
  </si>
  <si>
    <t xml:space="preserve">ｶ)ｶｼﾞﾏｱｲｼｰﾃｨ                                                                                                                                          </t>
  </si>
  <si>
    <t xml:space="preserve">株式会社カジマアイシーティ                                                                          </t>
  </si>
  <si>
    <t xml:space="preserve">東京都港区赤坂６－１３－７                                  </t>
  </si>
  <si>
    <t xml:space="preserve">ＹＭビル                                                    </t>
  </si>
  <si>
    <t xml:space="preserve">03-3568-5240   </t>
  </si>
  <si>
    <t xml:space="preserve">代表取締役　渡邊　朋之                            </t>
  </si>
  <si>
    <t xml:space="preserve">ﾌｼﾞﾐｺﾝｻﾙﾀﾝﾄ(ｶ                                                                                                                                         </t>
  </si>
  <si>
    <t xml:space="preserve">フジミコンサルタント株式会社                                                                        </t>
  </si>
  <si>
    <t xml:space="preserve">東京都新宿区岩戸町１８                                      </t>
  </si>
  <si>
    <t xml:space="preserve">日交神楽坂ビル３階                                          </t>
  </si>
  <si>
    <t xml:space="preserve">03-5227-8701   </t>
  </si>
  <si>
    <t xml:space="preserve">代表取締役社長　深沢　公文                        </t>
  </si>
  <si>
    <t xml:space="preserve">ｶ)ﾋﾟｰﾃﾞｨｰｼｽﾃﾑ                                                                                                                                         </t>
  </si>
  <si>
    <t xml:space="preserve">株式会社ピーディーシステム                                                                          </t>
  </si>
  <si>
    <t xml:space="preserve">宝町三清ビル２階                                            </t>
  </si>
  <si>
    <t xml:space="preserve">03-3567-8130   </t>
  </si>
  <si>
    <t xml:space="preserve">代表取締役社長　岩﨑　浩                          </t>
  </si>
  <si>
    <t xml:space="preserve">ｶ)ﾄｰﾀﾙｵﾌｨｽﾊﾟｰﾄﾅｰ                                                                                                                                      </t>
  </si>
  <si>
    <t xml:space="preserve">株式会社　トータルオフィスパートナー                                                                </t>
  </si>
  <si>
    <t xml:space="preserve">管理部宛                                                    </t>
  </si>
  <si>
    <t xml:space="preserve">03-3561-1501   </t>
  </si>
  <si>
    <t xml:space="preserve">代表取締役社長　成田　浩                          </t>
  </si>
  <si>
    <t xml:space="preserve">ﾌｸﾀﾞﾘﾆｭｰｱﾙ(ｶ                                                                                                                                          </t>
  </si>
  <si>
    <t xml:space="preserve">福田リニューアル株式会社                                                                            </t>
  </si>
  <si>
    <t xml:space="preserve">東京都千代田区九段北３－２－４                              </t>
  </si>
  <si>
    <t xml:space="preserve">メヂカルフレンドビル３階                                    </t>
  </si>
  <si>
    <t xml:space="preserve">03-5212-3033   </t>
  </si>
  <si>
    <t xml:space="preserve">清水　義次                                        </t>
  </si>
  <si>
    <t xml:space="preserve">ﾌｸﾀﾞｾﾂﾋﾞｺｳｼﾞ(ｶ                                                                                                                                        </t>
  </si>
  <si>
    <t xml:space="preserve">福田設備工事株式会社                                                                                </t>
  </si>
  <si>
    <t xml:space="preserve">東京都新宿区市谷本村町３－２６                              </t>
  </si>
  <si>
    <t xml:space="preserve">矢部　均                                          </t>
  </si>
  <si>
    <t xml:space="preserve">ｱｵｲﾋﾞﾙ(ｶ                                                                                                                                              </t>
  </si>
  <si>
    <t xml:space="preserve">葵ビル株式会社                                                                                      </t>
  </si>
  <si>
    <t xml:space="preserve">東京都渋谷区渋谷４－３－１７                                </t>
  </si>
  <si>
    <t xml:space="preserve">　　　　　　　　　　　　　　常盤松葵１Ｆ                    </t>
  </si>
  <si>
    <t xml:space="preserve">03-3289-7722   </t>
  </si>
  <si>
    <t xml:space="preserve">矢部　学                                          </t>
  </si>
  <si>
    <t xml:space="preserve">ｱｵｲｺｳｷﾞﾖｳ(ｶ                                                                                                                                           </t>
  </si>
  <si>
    <t xml:space="preserve">葵興業株式会社                                                                                      </t>
  </si>
  <si>
    <t xml:space="preserve">03-3409-2255   </t>
  </si>
  <si>
    <t xml:space="preserve">松井　優市                                        </t>
  </si>
  <si>
    <t xml:space="preserve">ｶ)ﾏﾂｲｹﾝｾﾂ                                                                                                                                             </t>
  </si>
  <si>
    <t xml:space="preserve">株式会社松井建設                                                                                    </t>
  </si>
  <si>
    <t xml:space="preserve">東京都練馬区大泉学園町１－１９－４０                        </t>
  </si>
  <si>
    <t xml:space="preserve">03-3925-5481   </t>
  </si>
  <si>
    <t xml:space="preserve">江口　武人                                        </t>
  </si>
  <si>
    <t xml:space="preserve">ﾀｶﾏﾂｺｳｷﾞｮｳ(ｶ                                                                                                                                          </t>
  </si>
  <si>
    <t xml:space="preserve">隆松興業株式会社                                                                                    </t>
  </si>
  <si>
    <t xml:space="preserve">東京都江戸川区南葛西１丁目１０番１５号                      </t>
  </si>
  <si>
    <t xml:space="preserve">03-3687-0031   </t>
  </si>
  <si>
    <t xml:space="preserve">縣　俊明                                          </t>
  </si>
  <si>
    <t xml:space="preserve">ﾄﾀﾞｹﾝｾﾂ(ｶ)ｶﾝﾄｳｼﾃﾝ                                                                                                                                     </t>
  </si>
  <si>
    <t xml:space="preserve">戸田建設株式会社　関東支店                                                                          </t>
  </si>
  <si>
    <t xml:space="preserve">埼玉県さいたま市浦和区高砂２－６－５                        </t>
  </si>
  <si>
    <t xml:space="preserve">048-827-1301   </t>
  </si>
  <si>
    <t xml:space="preserve">代表取締役　藤川　圭一                            </t>
  </si>
  <si>
    <t xml:space="preserve">ｶ)ﾌｼﾞｶﾜｺｳﾑﾃﾝ                                                                                                                                          </t>
  </si>
  <si>
    <t xml:space="preserve">株式会社　藤川工務店                                                                                </t>
  </si>
  <si>
    <t xml:space="preserve">神奈川県横浜市港北区新吉田町５７８０－８                    </t>
  </si>
  <si>
    <t xml:space="preserve">045-592-5075   </t>
  </si>
  <si>
    <t xml:space="preserve">代表取締役　我妻　基                            </t>
  </si>
  <si>
    <t xml:space="preserve">ﾌｧﾑｻｰﾋﾞｽ(ｶ                                                                                                                                            </t>
  </si>
  <si>
    <t xml:space="preserve">ファムサービス株式会社                                                                              </t>
  </si>
  <si>
    <t xml:space="preserve">　　　　　　　　　　　　　　　泉館五番町                    </t>
  </si>
  <si>
    <t xml:space="preserve">03-3264-0381   </t>
  </si>
  <si>
    <t xml:space="preserve">代表取締役　髙橋　忠夫                            </t>
  </si>
  <si>
    <t xml:space="preserve">ｶ)ﾊﾔｼｺｳﾑﾃﾝ                                                                                                                                            </t>
  </si>
  <si>
    <t xml:space="preserve">株式会社林工務店                                                                                    </t>
  </si>
  <si>
    <t xml:space="preserve">神奈川県川崎市中原区今井西町１１－１３                      </t>
  </si>
  <si>
    <t xml:space="preserve">044-733-4754   </t>
  </si>
  <si>
    <t xml:space="preserve">大塚　和成                                        </t>
  </si>
  <si>
    <t xml:space="preserve">ｶ)ﾊｲﾃｸﾘｰｽ                                                                                                                                             </t>
  </si>
  <si>
    <t xml:space="preserve">株式会社　ハイテクリース                                                                            </t>
  </si>
  <si>
    <t xml:space="preserve">東京都中央区銀座８－１４－１４                              </t>
  </si>
  <si>
    <t xml:space="preserve">03-3542-7690   </t>
  </si>
  <si>
    <t xml:space="preserve">代表取締役社長　森田　潤                          </t>
  </si>
  <si>
    <t xml:space="preserve">ﾆｼﾏﾂｼﾞｼｮ(ｶ                                                                                                                                            </t>
  </si>
  <si>
    <t xml:space="preserve">西松地所株式会社                                                                                    </t>
  </si>
  <si>
    <t xml:space="preserve">東京都港区虎ノ門５－１２－１１                              </t>
  </si>
  <si>
    <t xml:space="preserve">03-5400-1363   </t>
  </si>
  <si>
    <t xml:space="preserve">人事部長　藤田　亮成                              </t>
  </si>
  <si>
    <t xml:space="preserve">ｶ)ﾏﾂﾑﾗｸﾞﾐ                                                                                                                                             </t>
  </si>
  <si>
    <t xml:space="preserve">株式会社　松村組                                                                                    </t>
  </si>
  <si>
    <t xml:space="preserve">東京都千代田区三番町２                                      </t>
  </si>
  <si>
    <t xml:space="preserve">三番町ＫＳビル                                              </t>
  </si>
  <si>
    <t xml:space="preserve">03-5210-6152   </t>
  </si>
  <si>
    <t xml:space="preserve">鈴木　宏明                                        </t>
  </si>
  <si>
    <t xml:space="preserve">ｶ)ﾌｼﾞﾀ                                                                                                                                                </t>
  </si>
  <si>
    <t xml:space="preserve">株式会社フジタ                                                                                      </t>
  </si>
  <si>
    <t xml:space="preserve">東京都渋谷区千駄ヶ谷　４－２５－２                          </t>
  </si>
  <si>
    <t xml:space="preserve">修養団ＳＹＤビル                                            </t>
  </si>
  <si>
    <t xml:space="preserve">03-3796-2352   </t>
  </si>
  <si>
    <t xml:space="preserve">代表取締役　炭屋　昭弘                            </t>
  </si>
  <si>
    <t xml:space="preserve">ﾏﾙﾏｻｹﾝｾﾂ(ｶ                                                                                                                                            </t>
  </si>
  <si>
    <t xml:space="preserve">丸政建設株式会社                                                                                    </t>
  </si>
  <si>
    <t xml:space="preserve">東京都調布市入間町１－３９－３５－１０１                    </t>
  </si>
  <si>
    <t xml:space="preserve">03-3309-4965   </t>
  </si>
  <si>
    <t xml:space="preserve">服部　克彦                                        </t>
  </si>
  <si>
    <t xml:space="preserve">ｶ)ｴｲｼｰﾘｱﾙｴｽﾃｰﾄ                                                                                                                                        </t>
  </si>
  <si>
    <t xml:space="preserve">株式会社　ＡＣリアルエステート                                                                      </t>
  </si>
  <si>
    <t xml:space="preserve">東京都渋谷区千駄ヶ谷５－８－１０                            </t>
  </si>
  <si>
    <t xml:space="preserve">03-5360-2711   </t>
  </si>
  <si>
    <t xml:space="preserve">松井　幸夫                                        </t>
  </si>
  <si>
    <t xml:space="preserve">ｶ)ｼﾞｰ･ｼｰ･ﾘｱﾙｴｽﾃｰﾄ                                                                                                                                     </t>
  </si>
  <si>
    <t xml:space="preserve">株式会社ジー・シー・リアルエステート                                                                </t>
  </si>
  <si>
    <t xml:space="preserve">東京都渋谷区千駄ケ谷５－８－１０                            </t>
  </si>
  <si>
    <t xml:space="preserve">03-3356-8763   </t>
  </si>
  <si>
    <t xml:space="preserve">代表取締役　志村　美治                            </t>
  </si>
  <si>
    <t xml:space="preserve">ｶ)ﾌｨｰﾙﾄﾞﾌｫｰ･ﾃﾞｻﾞｲﾝｵﾌｨｽ                                                                                                                                </t>
  </si>
  <si>
    <t xml:space="preserve">（株）フィールドフォー・デザインオフィス                                                            </t>
  </si>
  <si>
    <t xml:space="preserve">東京都千代田区内幸町２－２－２                              </t>
  </si>
  <si>
    <t xml:space="preserve">富国生命ビル８階                                            </t>
  </si>
  <si>
    <t xml:space="preserve">03-3539-2881   </t>
  </si>
  <si>
    <t xml:space="preserve">三木　雅夫                                        </t>
  </si>
  <si>
    <t xml:space="preserve">ｼｮｳｴｲﾌﾄﾞｳｻﾝ(ｶ                                                                                                                                         </t>
  </si>
  <si>
    <t xml:space="preserve">松栄不動産株式会社                                                                                  </t>
  </si>
  <si>
    <t xml:space="preserve">東京都港区虎ノ門５－１２－１２                              </t>
  </si>
  <si>
    <t xml:space="preserve">代表取締役　沼　豊                              </t>
  </si>
  <si>
    <t xml:space="preserve">ｶ)ｻﾝｷｮｳﾀﾅｶ                                                                                                                                            </t>
  </si>
  <si>
    <t xml:space="preserve">株式会社　三共田中                                                                                  </t>
  </si>
  <si>
    <t xml:space="preserve">東京都板橋区高島平１－４２－１０                            </t>
  </si>
  <si>
    <t xml:space="preserve">03-3550-1711   </t>
  </si>
  <si>
    <t xml:space="preserve">理事長　水田　雄                                </t>
  </si>
  <si>
    <t xml:space="preserve">ｾﾞﾝｺｸﾄﾞﾎﾞｸｹﾝﾁｸｺｸﾐﾝｹﾝｺｳﾎｹﾝｸﾐｱｲ                                                                                                                         </t>
  </si>
  <si>
    <t xml:space="preserve">全国土木建築国民健康保険組合                                                                        </t>
  </si>
  <si>
    <t xml:space="preserve">東京都千代田区平河町１－５－９                              </t>
  </si>
  <si>
    <t xml:space="preserve">03-3264-1240   </t>
  </si>
  <si>
    <t xml:space="preserve">本村　明美                                        </t>
  </si>
  <si>
    <t xml:space="preserve">ｾﾞﾝｺｸﾄﾞﾎﾞｸｹﾝﾁｸｺｸﾐﾝｹﾝｺｳﾎｹﾝｸﾐｱｲ ｶﾝﾄｳｼﾞﾑｼｮ                                                                                                               </t>
  </si>
  <si>
    <t xml:space="preserve">全国土木建築国民健康保険組合　関東事務所                                                            </t>
  </si>
  <si>
    <t xml:space="preserve">東京都千代田区麹町　３－２                                  </t>
  </si>
  <si>
    <t xml:space="preserve">麹町共同ビル                                                </t>
  </si>
  <si>
    <t xml:space="preserve">03-5210-4380   </t>
  </si>
  <si>
    <t xml:space="preserve">院長　櫻井　道雄                                  </t>
  </si>
  <si>
    <t xml:space="preserve">ｿｳｺﾞｳﾋﾞｮｳｲﾝ ｺｳｾｲﾁｭｳｵｳﾋﾞｮｳｲﾝ                                                                                                                           </t>
  </si>
  <si>
    <t xml:space="preserve">総合病院　厚生中央病院                                                                              </t>
  </si>
  <si>
    <t xml:space="preserve">東京都目黒区三田１－１１－７                                </t>
  </si>
  <si>
    <t xml:space="preserve">03-3713-2141   </t>
  </si>
  <si>
    <t xml:space="preserve">理事長　中田　一之                                </t>
  </si>
  <si>
    <t xml:space="preserve">ｲｯﾊﾟﾝｻﾞｲﾀﾞﾝﾎｳｼﾞﾝ ﾄﾞﾎﾞｸｹﾝﾁｸｺｳｾｲｶｲ                                                                                                                      </t>
  </si>
  <si>
    <t xml:space="preserve">一般財団法人　土木建築厚生会                                                                        </t>
  </si>
  <si>
    <t xml:space="preserve">03-3264-1243   </t>
  </si>
  <si>
    <t xml:space="preserve">代表清算人　渋井　修                              </t>
  </si>
  <si>
    <t xml:space="preserve">ｾﾞﾝｺｸｹﾝｾﾂｺｳｾｲﾈﾝｷﾝｷｷﾝ                                                                                                                                  </t>
  </si>
  <si>
    <t xml:space="preserve">全国建設厚生年金基金                                                                                </t>
  </si>
  <si>
    <t xml:space="preserve">03-5733-0789   </t>
  </si>
  <si>
    <t xml:space="preserve">鈴木　実                                          </t>
  </si>
  <si>
    <t xml:space="preserve">ﾕ)ﾎﾝﾏｺｳｷﾞｮｳ                                                                                                                                           </t>
  </si>
  <si>
    <t xml:space="preserve">有限会社　本間工業                                                                                  </t>
  </si>
  <si>
    <t xml:space="preserve">千葉県市原市菊間２３９４                                    </t>
  </si>
  <si>
    <t xml:space="preserve">0436-43-7640   </t>
  </si>
  <si>
    <t xml:space="preserve">森田　佳幸                                        </t>
  </si>
  <si>
    <t xml:space="preserve">ﾎﾂﾀﾄﾞﾎﾞｸ(ｶ                                                                                                                                            </t>
  </si>
  <si>
    <t xml:space="preserve">堀田土木株式会社                                                                                    </t>
  </si>
  <si>
    <t xml:space="preserve">東京都狛江市駒井町１－１１－７                              </t>
  </si>
  <si>
    <t xml:space="preserve">03-3488-9711   </t>
  </si>
  <si>
    <t xml:space="preserve">脇田　正勝                                        </t>
  </si>
  <si>
    <t xml:space="preserve">ｶ)ﾜｷﾀｹﾝｾﾂ                                                                                                                                             </t>
  </si>
  <si>
    <t xml:space="preserve">株式会社脇田建設                                                                                    </t>
  </si>
  <si>
    <t xml:space="preserve">東京都江戸川区南葛西４－１２－５                            </t>
  </si>
  <si>
    <t xml:space="preserve">03-3688-1861   </t>
  </si>
  <si>
    <t xml:space="preserve">取締役支店長　渋田　勝喜                          </t>
  </si>
  <si>
    <t xml:space="preserve">ﾎｸｼﾝｹﾝｾﾂ(ｶ)ﾄｳｷｮｳｼﾃﾝ                                                                                                                                   </t>
  </si>
  <si>
    <t xml:space="preserve">北新建設株式会社　東京支店                                                                          </t>
  </si>
  <si>
    <t xml:space="preserve">東京都渋谷区笹塚１－５４－７                                </t>
  </si>
  <si>
    <t xml:space="preserve">ＫＳビルヂング６階                                          </t>
  </si>
  <si>
    <t xml:space="preserve">03-3377-4111   </t>
  </si>
  <si>
    <t xml:space="preserve">小野　勝正                                        </t>
  </si>
  <si>
    <t xml:space="preserve">ﾏﾂﾓﾄｹﾝｾﾂ(ｶ)ﾄｳｷｮｳｼﾃﾝ                                                                                                                                   </t>
  </si>
  <si>
    <t xml:space="preserve">松本建設株式会社　東京支店                                                                          </t>
  </si>
  <si>
    <t xml:space="preserve">東京都港区芝３－１５－１３                                  </t>
  </si>
  <si>
    <t xml:space="preserve">　　　　　　　　　　　　ＹＯＤＡビル７階                    </t>
  </si>
  <si>
    <t xml:space="preserve">03-5476-0558   </t>
  </si>
  <si>
    <t xml:space="preserve">取締役社長　高畠　茂                              </t>
  </si>
  <si>
    <t xml:space="preserve">ﾎｸｼﾝｹﾝｾﾂ(ｶ                                                                                                                                            </t>
  </si>
  <si>
    <t xml:space="preserve">北新建設株式会社                                                                                    </t>
  </si>
  <si>
    <t xml:space="preserve">石田　忠良                                        </t>
  </si>
  <si>
    <t xml:space="preserve">ｶ)ﾏﾂﾑﾗｸﾞﾐ ﾄｳｷｮｳﾎﾝﾃﾝ                                                                                                                                   </t>
  </si>
  <si>
    <t xml:space="preserve">株式会社松村組　東京本店                                                                            </t>
  </si>
  <si>
    <t xml:space="preserve">東京都千代田区内幸町１－１－２                              </t>
  </si>
  <si>
    <t xml:space="preserve">03-3502-1211   </t>
  </si>
  <si>
    <t xml:space="preserve">代表取締役　松本　一郎                            </t>
  </si>
  <si>
    <t xml:space="preserve">ﾏﾂﾓﾄｺｳｷﾞﾖｳ(ｶ                                                                                                                                          </t>
  </si>
  <si>
    <t xml:space="preserve">松本工業株式会社                                                                                    </t>
  </si>
  <si>
    <t xml:space="preserve">東京都杉並区宮前１丁目２０番３２号                          </t>
  </si>
  <si>
    <t xml:space="preserve">03-3331-1110   </t>
  </si>
  <si>
    <t xml:space="preserve">市川　勉                                          </t>
  </si>
  <si>
    <t xml:space="preserve">ﾏﾂｵｹﾝｾﾂ(ｶ)ﾄｳｷｮｳｼﾃﾝ                                                                                                                                    </t>
  </si>
  <si>
    <t xml:space="preserve">松尾建設株式会社　東京支店                                                                          </t>
  </si>
  <si>
    <t xml:space="preserve">東京都杉並区高円寺南２－１６－１３                          </t>
  </si>
  <si>
    <t xml:space="preserve">03-5378-2281   </t>
  </si>
  <si>
    <t xml:space="preserve">福島　美智夫                                      </t>
  </si>
  <si>
    <t xml:space="preserve">ﾏﾂｵｹﾝｾﾂ(ｶ                                                                                                                                             </t>
  </si>
  <si>
    <t xml:space="preserve">松尾建設株式会社                                                                                    </t>
  </si>
  <si>
    <t xml:space="preserve">東京都江戸川区西葛西３－１１－８                            </t>
  </si>
  <si>
    <t xml:space="preserve">03-3689-3441   </t>
  </si>
  <si>
    <t xml:space="preserve">理事支店長　山谷　住好                            </t>
  </si>
  <si>
    <t xml:space="preserve">ﾏﾙﾋｺﾜﾀﾅﾍﾞｹﾝｾﾂ(ｶ)ﾄｳｷｮｳｼﾃﾝ                                                                                                                              </t>
  </si>
  <si>
    <t xml:space="preserve">丸彦渡辺建設株式会社　東京支店                                                                      </t>
  </si>
  <si>
    <t xml:space="preserve">東京都中央区日本橋小網町１１番１０号                        </t>
  </si>
  <si>
    <t xml:space="preserve">03-5931-2211   </t>
  </si>
  <si>
    <t xml:space="preserve">代表取締役　松原　英俊                            </t>
  </si>
  <si>
    <t xml:space="preserve">ｶ)ﾏﾂﾊﾞﾗｸﾞﾐ                                                                                                                                            </t>
  </si>
  <si>
    <t xml:space="preserve">株式会社松原組                                                                                      </t>
  </si>
  <si>
    <t xml:space="preserve">東京都世田谷区上野毛３－２５－１０                          </t>
  </si>
  <si>
    <t xml:space="preserve">03-3703-4321   </t>
  </si>
  <si>
    <t xml:space="preserve">代表取締役　前田　修                              </t>
  </si>
  <si>
    <t xml:space="preserve">ｶ)ﾏｴﾀﾞｺｳﾑﾃﾝ                                                                                                                                           </t>
  </si>
  <si>
    <t xml:space="preserve">株式会社前田工務店                                                                                  </t>
  </si>
  <si>
    <t xml:space="preserve">東京都江東区東砂５－５－１０                                </t>
  </si>
  <si>
    <t xml:space="preserve">03-3647-9500   </t>
  </si>
  <si>
    <t xml:space="preserve">渋谷　英樹                                        </t>
  </si>
  <si>
    <t xml:space="preserve">ﾕ)ｷｸﾖｼｹﾝｾﾂ                                                                                                                                            </t>
  </si>
  <si>
    <t xml:space="preserve">有限会社菊由建設                                                                                    </t>
  </si>
  <si>
    <t xml:space="preserve">東京都板橋区弥生町６１番６－５０１号                        </t>
  </si>
  <si>
    <t xml:space="preserve">03-5966-3356   </t>
  </si>
  <si>
    <t xml:space="preserve">代表取締役　井関　智一                            </t>
  </si>
  <si>
    <t xml:space="preserve">ｶ)ﾏﾂﾀｶｺｳﾑﾃﾝ                                                                                                                                           </t>
  </si>
  <si>
    <t xml:space="preserve">株式会社松高工務店                                                                                  </t>
  </si>
  <si>
    <t xml:space="preserve">東京都葛飾区柴又４－３６－５                                </t>
  </si>
  <si>
    <t xml:space="preserve">03-3657-1317   </t>
  </si>
  <si>
    <t xml:space="preserve">井上　文隆                                        </t>
  </si>
  <si>
    <t xml:space="preserve">ｶ)ﾏﾙｲｺｳﾑﾃﾝ                                                                                                                                            </t>
  </si>
  <si>
    <t xml:space="preserve">株式会社　丸井工務店                                                                                </t>
  </si>
  <si>
    <t xml:space="preserve">東京都杉並区下高井戸４－３７－１７                          </t>
  </si>
  <si>
    <t xml:space="preserve">03-3290-4205   </t>
  </si>
  <si>
    <t xml:space="preserve">代表取締役　中畑　武徳                            </t>
  </si>
  <si>
    <t xml:space="preserve">ｶ)ﾏﾙﾁﾋﾞﾙﾀﾞｰ                                                                                                                                           </t>
  </si>
  <si>
    <t xml:space="preserve">株式会社マルチビルダー                                                                              </t>
  </si>
  <si>
    <t xml:space="preserve">埼玉県八潮市浮塚３５４－１                                  </t>
  </si>
  <si>
    <t xml:space="preserve">0489-95-8059   </t>
  </si>
  <si>
    <t xml:space="preserve">人事部長　和泉　龍二                              </t>
  </si>
  <si>
    <t xml:space="preserve">ﾀｲｾｲﾕｳﾗｸﾌﾄﾞｳｻﾝ(ｶ                                                                                                                                      </t>
  </si>
  <si>
    <t xml:space="preserve">大成有楽不動産株式会社                                                                              </t>
  </si>
  <si>
    <t xml:space="preserve">東京都中央区京橋３－１３－１                                </t>
  </si>
  <si>
    <t xml:space="preserve">03-3567-9232   </t>
  </si>
  <si>
    <t xml:space="preserve">前田　靖治                                        </t>
  </si>
  <si>
    <t xml:space="preserve">ﾏｴﾀﾞｹﾝｾﾂｺｳｷﾞｮｳ(ｶ                                                                                                                                      </t>
  </si>
  <si>
    <t xml:space="preserve">前田建設工業株式会社                                                                                </t>
  </si>
  <si>
    <t xml:space="preserve">東京都千代田区富士見２－１０－２６                          </t>
  </si>
  <si>
    <t xml:space="preserve">03-5276-5322   </t>
  </si>
  <si>
    <t xml:space="preserve">代表取締役社長　前田　操治                        </t>
  </si>
  <si>
    <t xml:space="preserve">東京都千代田区富士見２－１０－２                            </t>
  </si>
  <si>
    <t xml:space="preserve">飯田橋グラン・ブルーム                                      </t>
  </si>
  <si>
    <t xml:space="preserve">03-5276-5155   </t>
  </si>
  <si>
    <t xml:space="preserve">代表取締役　鷲巣　均                              </t>
  </si>
  <si>
    <t xml:space="preserve">ﾌｼﾞﾐｺｳｹﾝ(ｶ                                                                                                                                            </t>
  </si>
  <si>
    <t xml:space="preserve">フジミ工研株式会社                                                                                  </t>
  </si>
  <si>
    <t xml:space="preserve">東京都練馬区高松５－８－２０                                </t>
  </si>
  <si>
    <t xml:space="preserve">Ｊ．ＣＩＴＹ１４階                                          </t>
  </si>
  <si>
    <t xml:space="preserve">0493-56-2711   </t>
  </si>
  <si>
    <t xml:space="preserve">今井　努                                          </t>
  </si>
  <si>
    <t xml:space="preserve">ｶ)ﾐﾔﾏｺｳｷﾞｮｳ                                                                                                                                           </t>
  </si>
  <si>
    <t xml:space="preserve">株式会社ミヤマ工業                                                                                  </t>
  </si>
  <si>
    <t xml:space="preserve">東京都千代田区飯田橋３－１１－１８                          </t>
  </si>
  <si>
    <t xml:space="preserve">飯田橋ＭＫビル４階                                          </t>
  </si>
  <si>
    <t xml:space="preserve">03-3230-4305   </t>
  </si>
  <si>
    <t xml:space="preserve">大木　俊英                                        </t>
  </si>
  <si>
    <t xml:space="preserve">ｾｲﾕｳｼﾞｼｮ(ｶ                                                                                                                                            </t>
  </si>
  <si>
    <t xml:space="preserve">正友地所株式会社                                                                                    </t>
  </si>
  <si>
    <t xml:space="preserve">東京都千代田区飯田橋１－１２－７                            </t>
  </si>
  <si>
    <t xml:space="preserve">飯田橋センタービル                                          </t>
  </si>
  <si>
    <t xml:space="preserve">03-6256-8558   </t>
  </si>
  <si>
    <t xml:space="preserve">代表取締役社長　渡部　元浩                        </t>
  </si>
  <si>
    <t xml:space="preserve">ｶ)ｴﾌﾋﾞｰｴｽ･ﾐﾔﾏ                                                                                                                                         </t>
  </si>
  <si>
    <t xml:space="preserve">株式会社エフビーエス・ミヤマ                                                                        </t>
  </si>
  <si>
    <t xml:space="preserve">東京都中央区日本橋茅場町３－１－１１　日本橋ピアザビル      </t>
  </si>
  <si>
    <t xml:space="preserve">03-3639-7600   </t>
  </si>
  <si>
    <t xml:space="preserve">代表取締役　大竹　弘孝                            </t>
  </si>
  <si>
    <t xml:space="preserve">ｶ)ｼﾞｪｲｴﾑ                                                                                                                                              </t>
  </si>
  <si>
    <t xml:space="preserve">株式会社ＪＭ                                                                                        </t>
  </si>
  <si>
    <t xml:space="preserve">東京都千代田区二番町３                                      </t>
  </si>
  <si>
    <t xml:space="preserve">麹町スクエア５階                                            </t>
  </si>
  <si>
    <t xml:space="preserve">03-5276-5239   </t>
  </si>
  <si>
    <t xml:space="preserve">代表取締役社長　奥井　孝之                        </t>
  </si>
  <si>
    <t xml:space="preserve">ﾋｶﾘｶﾞｵｶｺｳｻﾝ(ｶ                                                                                                                                         </t>
  </si>
  <si>
    <t xml:space="preserve">光が丘興産株式会社                                                                                  </t>
  </si>
  <si>
    <t xml:space="preserve">03-5372-4611   </t>
  </si>
  <si>
    <t xml:space="preserve">西嶋　豊                                          </t>
  </si>
  <si>
    <t xml:space="preserve">ﾆｼｼﾞﾏｹﾝｾﾂ(ｶ                                                                                                                                           </t>
  </si>
  <si>
    <t xml:space="preserve">西嶋建設株式会社                                                                                    </t>
  </si>
  <si>
    <t xml:space="preserve">東京都足立区栗原１－１２－７                                </t>
  </si>
  <si>
    <t xml:space="preserve">03-3883-1391   </t>
  </si>
  <si>
    <t xml:space="preserve">ﾆｯﾎﾟｳ(ｶ                                                                                                                                               </t>
  </si>
  <si>
    <t xml:space="preserve">日豊株式会社                                                                                        </t>
  </si>
  <si>
    <t xml:space="preserve">東京都渋谷区渋谷１－２０－２４                              </t>
  </si>
  <si>
    <t xml:space="preserve">渋谷スカイレジテル２０６号                                  </t>
  </si>
  <si>
    <t xml:space="preserve">03-3409-8041   </t>
  </si>
  <si>
    <t xml:space="preserve">取締役社長　竹中　統一                            </t>
  </si>
  <si>
    <t xml:space="preserve">ｶ)ﾀｯｸﾌﾟﾛﾊﾟﾃｨ                                                                                                                                          </t>
  </si>
  <si>
    <t xml:space="preserve">株式会社ＴＡＫプロパティ                                                                            </t>
  </si>
  <si>
    <t xml:space="preserve">03-6660-6210   </t>
  </si>
  <si>
    <t xml:space="preserve">上山　孝幸                                        </t>
  </si>
  <si>
    <t xml:space="preserve">ｶ)ｶﾐﾔﾏ                                                                                                                                                </t>
  </si>
  <si>
    <t xml:space="preserve">株式会社　カミヤマ                                                                                  </t>
  </si>
  <si>
    <t xml:space="preserve">東京都練馬区高野台４－３０－８                              </t>
  </si>
  <si>
    <t xml:space="preserve">　　　　　　　　　　　　　ホウエイハウス                    </t>
  </si>
  <si>
    <t xml:space="preserve">03-3867-0777   </t>
  </si>
  <si>
    <t xml:space="preserve">堤　郁夫                                          </t>
  </si>
  <si>
    <t xml:space="preserve">ｶﾝｼｭｳｽｲｼﾝｷﾞｹﾝ(ｶ                                                                                                                                       </t>
  </si>
  <si>
    <t xml:space="preserve">管周推進技建株式会社                                                                                </t>
  </si>
  <si>
    <t xml:space="preserve">03-3269-6127   </t>
  </si>
  <si>
    <t xml:space="preserve">代表取締役　九十歩　昌裕                          </t>
  </si>
  <si>
    <t xml:space="preserve">ﾐﾄﾞﾘｺｳｻﾝ(ｶ                                                                                                                                            </t>
  </si>
  <si>
    <t xml:space="preserve">緑興産株式会社                                                                                      </t>
  </si>
  <si>
    <t xml:space="preserve">平和東日本橋ビル４階                                        </t>
  </si>
  <si>
    <t xml:space="preserve">03-5645-5150   </t>
  </si>
  <si>
    <t xml:space="preserve">代表取締役　青田　重利                            </t>
  </si>
  <si>
    <t xml:space="preserve">ﾐﾔｼﾞｴﾝｼﾞﾆｱﾘﾝｸﾞ(ｶ                                                                                                                                      </t>
  </si>
  <si>
    <t xml:space="preserve">宮地エンジニアリング株式会社                                                                        </t>
  </si>
  <si>
    <t xml:space="preserve">千葉県市原市八幡海岸通３番地                                </t>
  </si>
  <si>
    <t xml:space="preserve">千葉工場内                                                  </t>
  </si>
  <si>
    <t xml:space="preserve">03-3639-2111   </t>
  </si>
  <si>
    <t xml:space="preserve">東京都中央区日本橋富沢町９番１９号                          </t>
  </si>
  <si>
    <t xml:space="preserve">03-5623-2601   </t>
  </si>
  <si>
    <t xml:space="preserve">代表取締役　斉藤　美江                            </t>
  </si>
  <si>
    <t xml:space="preserve">ﾐﾄｳｹﾝｾﾂ(ｶ                                                                                                                                             </t>
  </si>
  <si>
    <t xml:space="preserve">美東建設株式会社                                                                                    </t>
  </si>
  <si>
    <t xml:space="preserve">東京都練馬区谷原５－２８－２７                              </t>
  </si>
  <si>
    <t xml:space="preserve">03-3978-0451   </t>
  </si>
  <si>
    <t xml:space="preserve">佐藤　重則                                        </t>
  </si>
  <si>
    <t xml:space="preserve">ﾐｴｹﾝｾﾂ(ｶ                                                                                                                                              </t>
  </si>
  <si>
    <t xml:space="preserve">三重建設株式会社                                                                                    </t>
  </si>
  <si>
    <t xml:space="preserve">東京都足立区綾瀬３－１９－１４                              </t>
  </si>
  <si>
    <t xml:space="preserve">03-3620-4811   </t>
  </si>
  <si>
    <t xml:space="preserve">代表取締役　三浦　敏夫                            </t>
  </si>
  <si>
    <t xml:space="preserve">ｶ)ﾐｳﾗｹﾝｾﾂｺｳｷﾞｮｳ                                                                                                                                       </t>
  </si>
  <si>
    <t xml:space="preserve">株式会社三浦建設工業                                                                                </t>
  </si>
  <si>
    <t xml:space="preserve">千葉県茂原市法目１３００－４                                </t>
  </si>
  <si>
    <t xml:space="preserve">0475-34-2778   </t>
  </si>
  <si>
    <t xml:space="preserve">代表取締役　南雲　三代治                          </t>
  </si>
  <si>
    <t xml:space="preserve">ﾕ)ﾅﾝﾖｳｶｲﾊﾂ                                                                                                                                            </t>
  </si>
  <si>
    <t xml:space="preserve">有限会社　南陽開発                                                                                  </t>
  </si>
  <si>
    <t xml:space="preserve">東京都町田市成瀬１－２７－１                                </t>
  </si>
  <si>
    <t xml:space="preserve">042-727-2521   </t>
  </si>
  <si>
    <t xml:space="preserve">宮崎　光広                                        </t>
  </si>
  <si>
    <t xml:space="preserve">ﾐﾔｻﾞｷｹﾝｾﾂ(ｶ                                                                                                                                           </t>
  </si>
  <si>
    <t xml:space="preserve">宮崎建設株式会社                                                                                    </t>
  </si>
  <si>
    <t xml:space="preserve">埼玉県吉川市平沼１－１５－７                                </t>
  </si>
  <si>
    <t xml:space="preserve">048-983-3311   </t>
  </si>
  <si>
    <t xml:space="preserve">森口　肇                                          </t>
  </si>
  <si>
    <t xml:space="preserve">ｶ)ﾀｯｸ                                                                                                                                                 </t>
  </si>
  <si>
    <t xml:space="preserve">株式会社タック                                                                                      </t>
  </si>
  <si>
    <t xml:space="preserve">東京都練馬区豊玉北５－２４－２０                            </t>
  </si>
  <si>
    <t xml:space="preserve">　　　　　　　　　　　　　ミナミビル２Ｆ                    </t>
  </si>
  <si>
    <t xml:space="preserve">03-3867-0778   </t>
  </si>
  <si>
    <t xml:space="preserve">代表取締役　森　栄                                </t>
  </si>
  <si>
    <t xml:space="preserve">ﾓﾘｹﾝｾﾂ(ｶ                                                                                                                                              </t>
  </si>
  <si>
    <t xml:space="preserve">森建設株式会社                                                                                      </t>
  </si>
  <si>
    <t xml:space="preserve">東京都世田谷区用賀３－１８－１４                            </t>
  </si>
  <si>
    <t xml:space="preserve">03-3707-3951   </t>
  </si>
  <si>
    <t xml:space="preserve">髙橋　満博                                        </t>
  </si>
  <si>
    <t xml:space="preserve">ﾐﾔｼﾞｹﾝｾﾂ(ｶ                                                                                                                                            </t>
  </si>
  <si>
    <t xml:space="preserve">宮地建設株式会社                                                                                    </t>
  </si>
  <si>
    <t xml:space="preserve">東京都中央区日本橋富沢町９－１９                            </t>
  </si>
  <si>
    <t xml:space="preserve">03-6741-2530   </t>
  </si>
  <si>
    <t xml:space="preserve">佐藤　定三                                        </t>
  </si>
  <si>
    <t xml:space="preserve">ﾋｶﾞｼﾆﾎﾝｹﾝｾﾂ(ｶ                                                                                                                                         </t>
  </si>
  <si>
    <t xml:space="preserve">東日本建設株式会社                                                                                  </t>
  </si>
  <si>
    <t xml:space="preserve">東京都新宿区荒木町９番地７                                  </t>
  </si>
  <si>
    <t xml:space="preserve">　　　　　　　　　　　　　　ナオビル５階                    </t>
  </si>
  <si>
    <t xml:space="preserve">03-3209-5228   </t>
  </si>
  <si>
    <t xml:space="preserve">梶岡　勲                                          </t>
  </si>
  <si>
    <t xml:space="preserve">ﾕ)ｲｰｸﾞﾙｹﾝｾﾂ                                                                                                                                           </t>
  </si>
  <si>
    <t xml:space="preserve">有限会社イーグル建設                                                                                </t>
  </si>
  <si>
    <t xml:space="preserve">東京都千代田区神田駿河台２－３－１１                        </t>
  </si>
  <si>
    <t xml:space="preserve">　　　　　　　　　　　　　　鴻池ビル２Ｆ                    </t>
  </si>
  <si>
    <t xml:space="preserve">03-3259-0251   </t>
  </si>
  <si>
    <t xml:space="preserve">大西　茂                                          </t>
  </si>
  <si>
    <t xml:space="preserve">ｷｮｳﾀｸｹﾝｾﾂ(ｶ)ｶﾜｸﾞﾁｻｷﾞｮｳｼｮ                                                                                                                              </t>
  </si>
  <si>
    <t xml:space="preserve">協拓建設　株式会社　川口作業所                                                                      </t>
  </si>
  <si>
    <t xml:space="preserve">東京都青梅市新町９－７７５                                  </t>
  </si>
  <si>
    <t xml:space="preserve">0428-31-4082   </t>
  </si>
  <si>
    <t xml:space="preserve">出水　重光                                        </t>
  </si>
  <si>
    <t xml:space="preserve">ｶ)ﾔﾁﾖﾄｼｹﾝﾁｸｾｯｹｲ                                                                                                                                       </t>
  </si>
  <si>
    <t xml:space="preserve">株式会社八千代都市建築設計                                                                          </t>
  </si>
  <si>
    <t xml:space="preserve">03-5822-2880   </t>
  </si>
  <si>
    <t xml:space="preserve">管理統括本部長　長沢　威                          </t>
  </si>
  <si>
    <t xml:space="preserve">ﾔﾁﾖｴﾝｼﾞﾆﾔﾘﾝｸﾞ(ｶ                                                                                                                                       </t>
  </si>
  <si>
    <t xml:space="preserve">八千代エンジニヤリング株式会社                                                                      </t>
  </si>
  <si>
    <t xml:space="preserve">ＣＳタワー１７階                                            </t>
  </si>
  <si>
    <t xml:space="preserve">03-5822-2238   </t>
  </si>
  <si>
    <t xml:space="preserve">人事総務部長　鈴木　喜広                          </t>
  </si>
  <si>
    <t xml:space="preserve">ﾔﾏｻﾞｷｹﾝｾﾂ(ｶ                                                                                                                                           </t>
  </si>
  <si>
    <t xml:space="preserve">山﨑建設株式会社                                                                                    </t>
  </si>
  <si>
    <t xml:space="preserve">東京都中央区日本橋富沢町８－６                              </t>
  </si>
  <si>
    <t xml:space="preserve">03-3661-1361   </t>
  </si>
  <si>
    <t xml:space="preserve">石田　彰                                          </t>
  </si>
  <si>
    <t xml:space="preserve">ｶ)ﾔﾉｷﾞｹﾝ                                                                                                                                              </t>
  </si>
  <si>
    <t xml:space="preserve">株式会社矢野技研                                                                                    </t>
  </si>
  <si>
    <t xml:space="preserve">東京都新宿区西新宿３－１８－２０                            </t>
  </si>
  <si>
    <t xml:space="preserve">横田ビル８３号室                                            </t>
  </si>
  <si>
    <t xml:space="preserve">03-3375-6801   </t>
  </si>
  <si>
    <t xml:space="preserve">代表取締役　山田　昭彦                            </t>
  </si>
  <si>
    <t xml:space="preserve">ﾔﾏﾀﾞﾃﾂｷﾝｺｳｷﾞﾖｳ(ｶ                                                                                                                                      </t>
  </si>
  <si>
    <t xml:space="preserve">山田鉄筋工業株式会社                                                                                </t>
  </si>
  <si>
    <t xml:space="preserve">千葉県浦安市堀江６－１２－３６                              </t>
  </si>
  <si>
    <t xml:space="preserve">0473-51-9104   </t>
  </si>
  <si>
    <t xml:space="preserve">櫻井　理                                          </t>
  </si>
  <si>
    <t xml:space="preserve">林　豊                                            </t>
  </si>
  <si>
    <t xml:space="preserve">ﾔﾏﾄﾖｹﾝｾﾂ(ｶ                                                                                                                                            </t>
  </si>
  <si>
    <t xml:space="preserve">山豊建設株式会社                                                                                    </t>
  </si>
  <si>
    <t xml:space="preserve">東京都板橋区高島平１－１４－３                              </t>
  </si>
  <si>
    <t xml:space="preserve">03-3934-9808   </t>
  </si>
  <si>
    <t xml:space="preserve">代表取締役　佐野　博昭                            </t>
  </si>
  <si>
    <t xml:space="preserve">ﾖｼﾀﾞﾅｵﾄﾞﾎﾞｸ(ｶ                                                                                                                                         </t>
  </si>
  <si>
    <t xml:space="preserve">吉田直土木株式会社                                                                                  </t>
  </si>
  <si>
    <t xml:space="preserve">東京都練馬区豊玉北３－１６－４                              </t>
  </si>
  <si>
    <t xml:space="preserve">03-3994-3661   </t>
  </si>
  <si>
    <t xml:space="preserve">代表取締役社長　井上　嘉人                        </t>
  </si>
  <si>
    <t xml:space="preserve">ｶ)ﾁｶｼﾂ                                                                                                                                                </t>
  </si>
  <si>
    <t xml:space="preserve">株式会社　地下室                                                                                    </t>
  </si>
  <si>
    <t xml:space="preserve">東京都渋谷区笹塚３－２２－２                                </t>
  </si>
  <si>
    <t xml:space="preserve">中根ビル２Ｆ                                                </t>
  </si>
  <si>
    <t xml:space="preserve">03-5308-5205   </t>
  </si>
  <si>
    <t xml:space="preserve">取締役社長　吉澤　裕司                            </t>
  </si>
  <si>
    <t xml:space="preserve">ﾖｼｻﾞﾜｹﾝｾﾂ(ｶ                                                                                                                                           </t>
  </si>
  <si>
    <t xml:space="preserve">吉澤建設株式会社                                                                                    </t>
  </si>
  <si>
    <t xml:space="preserve">東京都板橋区板橋１－４２－１３                              </t>
  </si>
  <si>
    <t xml:space="preserve">大佳板橋ビル３Ｆ                                            </t>
  </si>
  <si>
    <t xml:space="preserve">03-5943-5055   </t>
  </si>
  <si>
    <t xml:space="preserve">代表取締役　門出　英揮                            </t>
  </si>
  <si>
    <t xml:space="preserve">ｴｽｴﾑｼｰ ｼﾋﾞﾙﾃｸﾉｽ(ｶ                                                                                                                                     </t>
  </si>
  <si>
    <t xml:space="preserve">ＳＭＣシビルテクノス株式会社                                                                        </t>
  </si>
  <si>
    <t xml:space="preserve">東京都中央区新川一丁目１６番３号                            </t>
  </si>
  <si>
    <t xml:space="preserve">03-5541-5552   </t>
  </si>
  <si>
    <t xml:space="preserve">吉宇田　明宏                                      </t>
  </si>
  <si>
    <t xml:space="preserve">ﾖｼｳﾀﾞｹﾝｾﾂ(ｶ                                                                                                                                           </t>
  </si>
  <si>
    <t xml:space="preserve">吉宇田建設　株式会社                                                                                </t>
  </si>
  <si>
    <t xml:space="preserve">東京都葛飾区奥戸１－２４－１４                              </t>
  </si>
  <si>
    <t xml:space="preserve">03-3692-1430   </t>
  </si>
  <si>
    <t xml:space="preserve">肥尾　郁男                                        </t>
  </si>
  <si>
    <t xml:space="preserve">ｶ)ｸﾘｴｲﾄﾃｯｸ                                                                                                                                            </t>
  </si>
  <si>
    <t xml:space="preserve">株式会社　クリエイトテック                                                                          </t>
  </si>
  <si>
    <t xml:space="preserve">東京都港区西新橋　１－２０－９                              </t>
  </si>
  <si>
    <t xml:space="preserve">03-5157-3130   </t>
  </si>
  <si>
    <t xml:space="preserve">ｶ)ﾄﾗｽﾄｼﾞｬﾊﾟﾝ                                                                                                                                          </t>
  </si>
  <si>
    <t xml:space="preserve">株式会社トラストジャパン                                                                            </t>
  </si>
  <si>
    <t xml:space="preserve">東京都世田谷区代田４－１０－２４                            </t>
  </si>
  <si>
    <t xml:space="preserve">　　　　　　　　　　　フロント新代田１Ｆ                    </t>
  </si>
  <si>
    <t xml:space="preserve">03-3351-6558   </t>
  </si>
  <si>
    <t xml:space="preserve">和栗　耕世                                        </t>
  </si>
  <si>
    <t xml:space="preserve">ｶ)ﾜｸﾞﾘｸﾞﾐ                                                                                                                                             </t>
  </si>
  <si>
    <t xml:space="preserve">株式会社和栗組                                                                                      </t>
  </si>
  <si>
    <t xml:space="preserve">東京都豊島区西池袋５－２４－１２－２０５                    </t>
  </si>
  <si>
    <t xml:space="preserve">03-3986-7274   </t>
  </si>
  <si>
    <t xml:space="preserve">代表取締役　吉宇田　明宏                          </t>
  </si>
  <si>
    <t xml:space="preserve">ｶ)ﾖｼｳﾀﾞｹﾝﾁｸ                                                                                                                                           </t>
  </si>
  <si>
    <t xml:space="preserve">株式会社ヨシウダ建築                                                                                </t>
  </si>
  <si>
    <t xml:space="preserve">秋村　隆輔                                        </t>
  </si>
  <si>
    <t xml:space="preserve">ﾀｲｾｲﾛﾃｯｸ(ｶ)ﾖｺﾊﾏｼｼｬ                                                                                                                                    </t>
  </si>
  <si>
    <t xml:space="preserve">大成ロテック株式会社　横浜支社                                                                      </t>
  </si>
  <si>
    <t xml:space="preserve">神奈川県横浜市旭区上川井町８２７－１                        </t>
  </si>
  <si>
    <t xml:space="preserve">代表取締役　新井　義一                            </t>
  </si>
  <si>
    <t xml:space="preserve">ｶ)ｱﾗｲｺｳﾑﾃﾝ                                                                                                                                            </t>
  </si>
  <si>
    <t xml:space="preserve">株式会社新井工務店                                                                                  </t>
  </si>
  <si>
    <t xml:space="preserve">神奈川県横浜市保土ケ谷区宮田町　２－１５８－７              </t>
  </si>
  <si>
    <t xml:space="preserve">ＫＡＫビル３Ｆ                                              </t>
  </si>
  <si>
    <t xml:space="preserve">045-333-0161   </t>
  </si>
  <si>
    <t xml:space="preserve">代表取締役　網　光臣                              </t>
  </si>
  <si>
    <t xml:space="preserve">ｱﾐｺｳｷﾞﾖｳ(ｶ                                                                                                                                            </t>
  </si>
  <si>
    <t xml:space="preserve">網工業株式会社                                                                                      </t>
  </si>
  <si>
    <t xml:space="preserve">神奈川県川崎市川崎区渡田２－１３－４                        </t>
  </si>
  <si>
    <t xml:space="preserve">044-333-5270   </t>
  </si>
  <si>
    <t xml:space="preserve">部長　仲村　栄                                  </t>
  </si>
  <si>
    <t xml:space="preserve">ｶ)ｲｼｲｸﾞﾐﾄｳｷｮｳﾀﾞｲｲﾁｺｳｼﾞﾌﾞ                                                                                                                              </t>
  </si>
  <si>
    <t xml:space="preserve">株式会社　石井組　東京第一工事部                                                                    </t>
  </si>
  <si>
    <t xml:space="preserve">03-6808-0666   </t>
  </si>
  <si>
    <t xml:space="preserve">ｲﾘｴｹﾝｾﾂ(ｶ)ﾖｺﾊﾏ(ｴｲ                                                                                                                                     </t>
  </si>
  <si>
    <t xml:space="preserve">入江建設株式会社　横浜営業所                                                                        </t>
  </si>
  <si>
    <t xml:space="preserve">代表取締役　伊東　幸夫                            </t>
  </si>
  <si>
    <t xml:space="preserve">ｲﾄｳｹﾝｾﾂ(ｶ                                                                                                                                             </t>
  </si>
  <si>
    <t xml:space="preserve">伊東建設株式会社                                                                                    </t>
  </si>
  <si>
    <t xml:space="preserve">神奈川県横浜市保土ケ谷区常盤台６１－２９                    </t>
  </si>
  <si>
    <t xml:space="preserve">045-335-0326   </t>
  </si>
  <si>
    <t xml:space="preserve">代表取締役　加藤　哲朗                            </t>
  </si>
  <si>
    <t xml:space="preserve">ｲｸﾀｹﾝｾﾂ(ｶ                                                                                                                                             </t>
  </si>
  <si>
    <t xml:space="preserve">生田建設株式会社                                                                                    </t>
  </si>
  <si>
    <t xml:space="preserve">神奈川県川崎市麻生区王禅寺西１－３０－２６                  </t>
  </si>
  <si>
    <t xml:space="preserve">044-966-6221   </t>
  </si>
  <si>
    <t xml:space="preserve">石井　佳伸                                        </t>
  </si>
  <si>
    <t xml:space="preserve">ｶ)ｸﾏｻﾞﾜﾃｯｷﾝｺｳｷﾞｮｳ                                                                                                                                     </t>
  </si>
  <si>
    <t xml:space="preserve">株式会社熊沢鉄筋工業                                                                                </t>
  </si>
  <si>
    <t xml:space="preserve">神奈川県大和市上草柳５－８－２                              </t>
  </si>
  <si>
    <t xml:space="preserve">オーディアムⅡ－１０２号室                                  </t>
  </si>
  <si>
    <t xml:space="preserve">046-261-7212   </t>
  </si>
  <si>
    <t xml:space="preserve">飯塚　金次郎                                      </t>
  </si>
  <si>
    <t xml:space="preserve">ｳｼﾞｹﾝｾﾂ(ｶ                                                                                                                                             </t>
  </si>
  <si>
    <t xml:space="preserve">宇路建設株式会社                                                                                    </t>
  </si>
  <si>
    <t xml:space="preserve">神奈川県横浜市緑区霧が丘３－１－２２                        </t>
  </si>
  <si>
    <t xml:space="preserve">045-921-8841   </t>
  </si>
  <si>
    <t xml:space="preserve">代表取締役　芹沢　国平                            </t>
  </si>
  <si>
    <t xml:space="preserve">ｺﾞﾀﾞｲｹﾝｾﾂ(ｶ                                                                                                                                           </t>
  </si>
  <si>
    <t xml:space="preserve">五大建設株式会社                                                                                    </t>
  </si>
  <si>
    <t xml:space="preserve">神奈川県綾瀬市小園１５１４－３                              </t>
  </si>
  <si>
    <t xml:space="preserve">0467-76-5955   </t>
  </si>
  <si>
    <t xml:space="preserve">定蛇　正則                                        </t>
  </si>
  <si>
    <t xml:space="preserve">ｺﾞｺｳｹﾝｾﾂ(ｶ                                                                                                                                            </t>
  </si>
  <si>
    <t xml:space="preserve">五幸建設株式会社                                                                                    </t>
  </si>
  <si>
    <t xml:space="preserve">東京都八王子市千人町４－３－２７                            </t>
  </si>
  <si>
    <t xml:space="preserve">0426-68-0336   </t>
  </si>
  <si>
    <t xml:space="preserve">代表取締役　城所　秀樹                            </t>
  </si>
  <si>
    <t xml:space="preserve">ｷﾄﾞｺﾛｹﾝｾﾂ(ｶ                                                                                                                                           </t>
  </si>
  <si>
    <t xml:space="preserve">城所建設株式会社                                                                                    </t>
  </si>
  <si>
    <t xml:space="preserve">神奈川県川崎市幸区中幸町　３－１６                          </t>
  </si>
  <si>
    <t xml:space="preserve">044-555-3131   </t>
  </si>
  <si>
    <t xml:space="preserve">代表取締役社長　伊藤　寿志                        </t>
  </si>
  <si>
    <t xml:space="preserve">ｶ)ｲﾄｳｺｳｷﾞｮｳ                                                                                                                                           </t>
  </si>
  <si>
    <t xml:space="preserve">株式会社　伊藤興業                                                                                  </t>
  </si>
  <si>
    <t xml:space="preserve">神奈川県横浜市鶴見区矢向４－２５－１                        </t>
  </si>
  <si>
    <t xml:space="preserve">045-571-5424   </t>
  </si>
  <si>
    <t xml:space="preserve">水出　好一                                        </t>
  </si>
  <si>
    <t xml:space="preserve">ｶ)ｵｵﾊﾞﾔｼｸﾞﾐ ﾖｺﾊﾏｼﾃﾝ                                                                                                                                   </t>
  </si>
  <si>
    <t xml:space="preserve">株式会社大林組　横浜支店                                                                            </t>
  </si>
  <si>
    <t xml:space="preserve">神奈川県横浜市中区弁天通２－２２                            </t>
  </si>
  <si>
    <t xml:space="preserve">045-201-4131   </t>
  </si>
  <si>
    <t xml:space="preserve">長田　昌彦                                        </t>
  </si>
  <si>
    <t xml:space="preserve">ｶ)ｵｻﾀﾞｹﾝｾﾂ                                                                                                                                            </t>
  </si>
  <si>
    <t xml:space="preserve">株式会社長田建設                                                                                    </t>
  </si>
  <si>
    <t xml:space="preserve">神奈川県小田原市飯泉２７                                    </t>
  </si>
  <si>
    <t xml:space="preserve">0465-48-0870   </t>
  </si>
  <si>
    <t xml:space="preserve">圓戸　仙蔵                                        </t>
  </si>
  <si>
    <t xml:space="preserve">ｶｼﾞﾏﾄﾞｳﾛ(ｶ)ﾖｺﾊﾏｼﾃﾝ                                                                                                                                    </t>
  </si>
  <si>
    <t xml:space="preserve">鹿島道路株式会社　横浜支店                                                                          </t>
  </si>
  <si>
    <t xml:space="preserve">神奈川県横浜市西区北軽井沢６３番地                          </t>
  </si>
  <si>
    <t xml:space="preserve">045-312-8061   </t>
  </si>
  <si>
    <t xml:space="preserve">代表取締役　出野　安雄                            </t>
  </si>
  <si>
    <t xml:space="preserve">ｶﾅｶﾞﾜｹﾝｾﾂｺｳｷﾞｮｳ(ｶ                                                                                                                                     </t>
  </si>
  <si>
    <t xml:space="preserve">神奈川建設工業　株式会社                                                                            </t>
  </si>
  <si>
    <t xml:space="preserve">045-290-5862   </t>
  </si>
  <si>
    <t xml:space="preserve">代表取締役　大橋　康一                            </t>
  </si>
  <si>
    <t xml:space="preserve">ｶ)ｶﾜｼﾏﾄﾞﾎﾞｸ                                                                                                                                           </t>
  </si>
  <si>
    <t xml:space="preserve">株式会社川嶋土木                                                                                    </t>
  </si>
  <si>
    <t xml:space="preserve">神奈川県横浜市旭区白根２－７－２４                          </t>
  </si>
  <si>
    <t xml:space="preserve">045-953-8106   </t>
  </si>
  <si>
    <t xml:space="preserve">代表取締役　鈴木　富裕                            </t>
  </si>
  <si>
    <t xml:space="preserve">ｶｻﾏｺｳｷﾞﾖｳ(ｶ                                                                                                                                           </t>
  </si>
  <si>
    <t xml:space="preserve">笠間工業株式会社                                                                                    </t>
  </si>
  <si>
    <t xml:space="preserve">神奈川県横浜市栄区公田町１５５０                            </t>
  </si>
  <si>
    <t xml:space="preserve">045-891-7523   </t>
  </si>
  <si>
    <t xml:space="preserve">田中　直作                                        </t>
  </si>
  <si>
    <t xml:space="preserve">ﾀﾅｶｹﾝｾﾂ(ｶ                                                                                                                                             </t>
  </si>
  <si>
    <t xml:space="preserve">田中建設株式会社                                                                                    </t>
  </si>
  <si>
    <t xml:space="preserve">山梨県南巨摩郡身延町南巨摩郡中富町                          </t>
  </si>
  <si>
    <t xml:space="preserve">　　　　　　　　　　　　　手打沢京当９０                    </t>
  </si>
  <si>
    <t xml:space="preserve">0556-42-2260   </t>
  </si>
  <si>
    <t xml:space="preserve">渡辺　哲男                                        </t>
  </si>
  <si>
    <t xml:space="preserve">ﾒｲﾄｳｹﾝｾﾂ(ｶ                                                                                                                                            </t>
  </si>
  <si>
    <t xml:space="preserve">名東建設株式会社                                                                                    </t>
  </si>
  <si>
    <t xml:space="preserve">神奈川県横浜市港南区港南３－１１－２３                      </t>
  </si>
  <si>
    <t xml:space="preserve">045-841-4604   </t>
  </si>
  <si>
    <t xml:space="preserve">五十嵐　久也                                      </t>
  </si>
  <si>
    <t xml:space="preserve">ｶｼﾞﾏｹﾝｾﾂ(ｶ)ﾖｺﾊﾏｼﾃﾝ                                                                                                                                    </t>
  </si>
  <si>
    <t xml:space="preserve">鹿島建設株式会社　横浜支店                                                                          </t>
  </si>
  <si>
    <t xml:space="preserve">神奈川県横浜市中区太田町４－５１                            </t>
  </si>
  <si>
    <t xml:space="preserve">045-651-1751   </t>
  </si>
  <si>
    <t xml:space="preserve">代表取締役社長　鵜沼　一廣                        </t>
  </si>
  <si>
    <t xml:space="preserve">ｶ)ｻﾝﾁｭｳ                                                                                                                                               </t>
  </si>
  <si>
    <t xml:space="preserve">株式会社　三柱                                                                                      </t>
  </si>
  <si>
    <t xml:space="preserve">東京都江東区佐賀１－１８－８                                </t>
  </si>
  <si>
    <t xml:space="preserve">（佐賀町ＭＤビル）                                          </t>
  </si>
  <si>
    <t xml:space="preserve">03-3630-3121   </t>
  </si>
  <si>
    <t xml:space="preserve">椎木　周平                                        </t>
  </si>
  <si>
    <t xml:space="preserve">ｶ)ｼｲﾉｷｸﾞﾐ                                                                                                                                             </t>
  </si>
  <si>
    <t xml:space="preserve">株式会社　椎木組                                                                                    </t>
  </si>
  <si>
    <t xml:space="preserve">神奈川県横浜市港南区日限山１－５７－１８                    </t>
  </si>
  <si>
    <t xml:space="preserve">045-823-0584   </t>
  </si>
  <si>
    <t xml:space="preserve">代表取締役　根本　正助                            </t>
  </si>
  <si>
    <t xml:space="preserve">ｶ)ｿｳｹﾝ                                                                                                                                                </t>
  </si>
  <si>
    <t xml:space="preserve">株式会社　相建                                                                                      </t>
  </si>
  <si>
    <t xml:space="preserve">神奈川県大和市上草柳７－８－３                              </t>
  </si>
  <si>
    <t xml:space="preserve">0462-61-5980   </t>
  </si>
  <si>
    <t xml:space="preserve">松尾　博                                          </t>
  </si>
  <si>
    <t xml:space="preserve">ｶ)ｶﾉｳﾄﾞﾎﾞｸ                                                                                                                                            </t>
  </si>
  <si>
    <t xml:space="preserve">株式会社加能土木                                                                                    </t>
  </si>
  <si>
    <t xml:space="preserve">神奈川県川崎市川崎区江川１－６－１６                        </t>
  </si>
  <si>
    <t xml:space="preserve">044-277-8816   </t>
  </si>
  <si>
    <t xml:space="preserve">代表取締役　木原　道彦                            </t>
  </si>
  <si>
    <t xml:space="preserve">ｷﾊﾗｹﾝｾﾂ(ｶ                                                                                                                                             </t>
  </si>
  <si>
    <t xml:space="preserve">木原建設株式会社                                                                                    </t>
  </si>
  <si>
    <t xml:space="preserve">神奈川県横浜市磯子区岡村１－５－１２                        </t>
  </si>
  <si>
    <t xml:space="preserve">045-751-3048   </t>
  </si>
  <si>
    <t xml:space="preserve">代表取締役社長　安西　康秀                        </t>
  </si>
  <si>
    <t xml:space="preserve">ｷﾀﾀﾞｹﾝｾﾂ(ｶ                                                                                                                                            </t>
  </si>
  <si>
    <t xml:space="preserve">北田建設株式会社                                                                                    </t>
  </si>
  <si>
    <t xml:space="preserve">神奈川県横浜市磯子区西町１１－８                            </t>
  </si>
  <si>
    <t xml:space="preserve">　　　　　　　　　　　　　　根岸駅前ビル                    </t>
  </si>
  <si>
    <t xml:space="preserve">045-761-7751   </t>
  </si>
  <si>
    <t xml:space="preserve">木本　悟                                          </t>
  </si>
  <si>
    <t xml:space="preserve">ｷﾓﾄｹﾝｾﾂ(ｶ                                                                                                                                             </t>
  </si>
  <si>
    <t xml:space="preserve">木本建設株式会社                                                                                    </t>
  </si>
  <si>
    <t xml:space="preserve">神奈川県茅ヶ崎市萩園１２３０                                </t>
  </si>
  <si>
    <t xml:space="preserve">0467-85-5317   </t>
  </si>
  <si>
    <t xml:space="preserve">花房　春朗                                        </t>
  </si>
  <si>
    <t xml:space="preserve">ｶ)ｸﾚｽﾖｺﾊﾏ                                                                                                                                             </t>
  </si>
  <si>
    <t xml:space="preserve">株式会社　クレス　横浜                                                                              </t>
  </si>
  <si>
    <t xml:space="preserve">神奈川県横浜市中区相生町４－６４                            </t>
  </si>
  <si>
    <t xml:space="preserve">　　　　　　　　　　　相生町荒木ビル２階                    </t>
  </si>
  <si>
    <t xml:space="preserve">045-201-1191   </t>
  </si>
  <si>
    <t xml:space="preserve">鷲　健一郎                                        </t>
  </si>
  <si>
    <t xml:space="preserve">ｷﾄｳｹﾝｾﾂｺｳｷﾞｮｳ(ｶ                                                                                                                                       </t>
  </si>
  <si>
    <t xml:space="preserve">崎東建設工業株式会社                                                                                </t>
  </si>
  <si>
    <t xml:space="preserve">神奈川県川崎市多摩区長沢１－３７－１２                      </t>
  </si>
  <si>
    <t xml:space="preserve">044-976-0700   </t>
  </si>
  <si>
    <t xml:space="preserve">代表取締役　齋藤　隆                              </t>
  </si>
  <si>
    <t xml:space="preserve">ｷｮｳｴｲｷｶｲｺｳｼﾞ(ｶ                                                                                                                                        </t>
  </si>
  <si>
    <t xml:space="preserve">共栄機械工事株式会社                                                                                </t>
  </si>
  <si>
    <t xml:space="preserve">神奈川県鎌倉市岩瀬１－２１－７                              </t>
  </si>
  <si>
    <t xml:space="preserve">0467-46-1100   </t>
  </si>
  <si>
    <t xml:space="preserve">進藤　徳康                                        </t>
  </si>
  <si>
    <t xml:space="preserve">ｼﾝﾄﾞｳｹﾝｾﾂ(ｶ                                                                                                                                           </t>
  </si>
  <si>
    <t xml:space="preserve">進藤建設株式会社                                                                                    </t>
  </si>
  <si>
    <t xml:space="preserve">神奈川県藤沢市本町１－１－３１－２０１                      </t>
  </si>
  <si>
    <t xml:space="preserve">0466-24-3718   </t>
  </si>
  <si>
    <t xml:space="preserve">宮脇　忠廣                                        </t>
  </si>
  <si>
    <t xml:space="preserve">ｷｮｳﾀｸｹﾝｾﾂ(ｶ)ｼﾛﾔﾏﾊﾁｵｳｼﾞ(ｼｭﾂ                                                                                                                            </t>
  </si>
  <si>
    <t xml:space="preserve">協拓建設株式会社城山八王子出張所                                                                    </t>
  </si>
  <si>
    <t xml:space="preserve">神奈川県相模原市緑区城山３－９－１０                        </t>
  </si>
  <si>
    <t xml:space="preserve">042-782-7221   </t>
  </si>
  <si>
    <t xml:space="preserve">秋田　達雄                                        </t>
  </si>
  <si>
    <t xml:space="preserve">ﾐﾔｹﾝｾﾂ(ｶ                                                                                                                                              </t>
  </si>
  <si>
    <t xml:space="preserve">宮建設株式会社                                                                                      </t>
  </si>
  <si>
    <t xml:space="preserve">神奈川県横浜市旭区さちが丘１４１－５－Ｂ                    </t>
  </si>
  <si>
    <t xml:space="preserve">045-363-6668   </t>
  </si>
  <si>
    <t xml:space="preserve">代表取締役　西岡　達二                            </t>
  </si>
  <si>
    <t xml:space="preserve">ｶ)ｸﾛｻｷｺｳﾑﾃﾝ                                                                                                                                           </t>
  </si>
  <si>
    <t xml:space="preserve">株式会社黒崎工務店                                                                                  </t>
  </si>
  <si>
    <t xml:space="preserve">神奈川県横浜市保土ケ谷区今井町８０４－１                    </t>
  </si>
  <si>
    <t xml:space="preserve">045-355-3221   </t>
  </si>
  <si>
    <t xml:space="preserve">代表取締役　増田　聡                              </t>
  </si>
  <si>
    <t xml:space="preserve">ｹｲｱｲ(ｶ                                                                                                                                                </t>
  </si>
  <si>
    <t xml:space="preserve">ケイアイ株式会社                                                                                    </t>
  </si>
  <si>
    <t xml:space="preserve">株式会社イワサ・アンド・エムズ内                            </t>
  </si>
  <si>
    <t xml:space="preserve">黒川　恭一                                        </t>
  </si>
  <si>
    <t xml:space="preserve">ｸﾛｶﾜｺｳｷﾞﾖｳ(ｶ                                                                                                                                          </t>
  </si>
  <si>
    <t xml:space="preserve">黒川工業株式会社                                                                                    </t>
  </si>
  <si>
    <t xml:space="preserve">神奈川県川崎市川崎区扇町８－１                              </t>
  </si>
  <si>
    <t xml:space="preserve">080-55253275   </t>
  </si>
  <si>
    <t xml:space="preserve">前田　亮                                          </t>
  </si>
  <si>
    <t xml:space="preserve">ﾆｼﾏﾂｹﾝｾﾂ(ｶ)ﾖｺﾊﾏｼﾃﾝ                                                                                                                                    </t>
  </si>
  <si>
    <t xml:space="preserve">西松建設株式会社　横浜支店                                                                          </t>
  </si>
  <si>
    <t xml:space="preserve">神奈川県横浜市西区北幸２－８－１９                          </t>
  </si>
  <si>
    <t xml:space="preserve">　　　　　　　　　　　　　横浜西口Ｋビル                    </t>
  </si>
  <si>
    <t xml:space="preserve">045-314-0817   </t>
  </si>
  <si>
    <t xml:space="preserve">松長　重夫                                        </t>
  </si>
  <si>
    <t xml:space="preserve">ﾏﾂﾅｶﾞｹﾝｾﾂ(ｶ                                                                                                                                           </t>
  </si>
  <si>
    <t xml:space="preserve">松長建設株式会社                                                                                    </t>
  </si>
  <si>
    <t xml:space="preserve">神奈川県藤沢市辻堂西海岸１－６－７－３０６                  </t>
  </si>
  <si>
    <t xml:space="preserve">0466-30-4830   </t>
  </si>
  <si>
    <t xml:space="preserve">小林　光雄                                        </t>
  </si>
  <si>
    <t xml:space="preserve">ｺｳｴｲﾄﾞｹﾝ(ｶ                                                                                                                                            </t>
  </si>
  <si>
    <t xml:space="preserve">光栄土建株式会社                                                                                    </t>
  </si>
  <si>
    <t xml:space="preserve">神奈川県川崎市川崎区伊勢町２３－１３                        </t>
  </si>
  <si>
    <t xml:space="preserve">044-233-1412   </t>
  </si>
  <si>
    <t xml:space="preserve">小室　貞夫                                        </t>
  </si>
  <si>
    <t xml:space="preserve">ｺﾑﾛｺｳｷﾞﾖｳ(ｶ                                                                                                                                           </t>
  </si>
  <si>
    <t xml:space="preserve">小室工業株式会社                                                                                    </t>
  </si>
  <si>
    <t xml:space="preserve">神奈川県小田原市中新田３２５                                </t>
  </si>
  <si>
    <t xml:space="preserve">0465-47-9363   </t>
  </si>
  <si>
    <t xml:space="preserve">堀江　武敏                                        </t>
  </si>
  <si>
    <t xml:space="preserve">ﾕ)ﾎｳﾆﾁｺｳｷﾞｮｳ                                                                                                                                          </t>
  </si>
  <si>
    <t xml:space="preserve">有限会社豊日工業                                                                                    </t>
  </si>
  <si>
    <t xml:space="preserve">相模原市麻溝台８－３２－５                                  </t>
  </si>
  <si>
    <t xml:space="preserve">0427-53-8995   </t>
  </si>
  <si>
    <t xml:space="preserve">代表取締役　細谷　徹                              </t>
  </si>
  <si>
    <t xml:space="preserve">ﾎｿﾔｹﾝｾﾂ(ｶ                                                                                                                                             </t>
  </si>
  <si>
    <t xml:space="preserve">細谷建設株式会社                                                                                    </t>
  </si>
  <si>
    <t xml:space="preserve">神奈川県相模原市南区相模台６丁目２４番４号                  </t>
  </si>
  <si>
    <t xml:space="preserve">0427-43-2970   </t>
  </si>
  <si>
    <t xml:space="preserve">山本　秀夫                                        </t>
  </si>
  <si>
    <t xml:space="preserve">ｶ)ｺｳｴｲｹﾝｾﾂ                                                                                                                                            </t>
  </si>
  <si>
    <t xml:space="preserve">株式会社　興栄建設                                                                                  </t>
  </si>
  <si>
    <t xml:space="preserve">神奈川県秦野市鶴巻南５－２－１                              </t>
  </si>
  <si>
    <t xml:space="preserve">0463-81-2221   </t>
  </si>
  <si>
    <t xml:space="preserve">入江　暎重                                        </t>
  </si>
  <si>
    <t xml:space="preserve">ｺｳｴｲｶｲﾊﾂ(ﾕ                                                                                                                                            </t>
  </si>
  <si>
    <t xml:space="preserve">江栄開発有限会社                                                                                    </t>
  </si>
  <si>
    <t xml:space="preserve">045-584-6996   </t>
  </si>
  <si>
    <t xml:space="preserve">伊藤　範勝                                        </t>
  </si>
  <si>
    <t xml:space="preserve">ｶ)ｲﾄｳﾎｿｳ                                                                                                                                              </t>
  </si>
  <si>
    <t xml:space="preserve">株式会社　伊藤舗装                                                                                  </t>
  </si>
  <si>
    <t xml:space="preserve">神奈川県横浜市戸塚区上矢部町１４０－１                      </t>
  </si>
  <si>
    <t xml:space="preserve">045-814-1166   </t>
  </si>
  <si>
    <t xml:space="preserve">伊藤　由美香                                      </t>
  </si>
  <si>
    <t xml:space="preserve">ﾕ)ｻｻｷｹﾝｾﾂ                                                                                                                                             </t>
  </si>
  <si>
    <t xml:space="preserve">有限会社佐々木建設                                                                                  </t>
  </si>
  <si>
    <t xml:space="preserve">神奈川県横浜市泉区新橋町１２６７－２                        </t>
  </si>
  <si>
    <t xml:space="preserve">045-814-4774   </t>
  </si>
  <si>
    <t xml:space="preserve">齋藤　福雄                                        </t>
  </si>
  <si>
    <t xml:space="preserve">ｻｲﾄｳｺｳｷﾞｮｳ(ｶ                                                                                                                                          </t>
  </si>
  <si>
    <t xml:space="preserve">斉藤工業株式会社                                                                                    </t>
  </si>
  <si>
    <t xml:space="preserve">神奈川県横浜市青葉区藤が丘１－４７－１５                    </t>
  </si>
  <si>
    <t xml:space="preserve">　　　　　　　　　　ブロ－ドハウス１０１                    </t>
  </si>
  <si>
    <t xml:space="preserve">045-971-6459   </t>
  </si>
  <si>
    <t xml:space="preserve">上島　清馬                                        </t>
  </si>
  <si>
    <t xml:space="preserve">ｶ)ｻｶｴｹﾝｾﾂ                                                                                                                                             </t>
  </si>
  <si>
    <t xml:space="preserve">株式会社　栄建設                                                                                    </t>
  </si>
  <si>
    <t xml:space="preserve">神奈川県横浜市旭区川井宿町６９－４                          </t>
  </si>
  <si>
    <t xml:space="preserve">045-953-6705   </t>
  </si>
  <si>
    <t xml:space="preserve">田中　栄                                          </t>
  </si>
  <si>
    <t xml:space="preserve">ｶ)ﾌﾟﾗｽﾊﾟ                                                                                                                                              </t>
  </si>
  <si>
    <t xml:space="preserve">株式会社プラスパ                                                                                    </t>
  </si>
  <si>
    <t xml:space="preserve">神奈川県三浦郡葉山町堀内１７３５－２６                      </t>
  </si>
  <si>
    <t xml:space="preserve">0468-75-9209   </t>
  </si>
  <si>
    <t xml:space="preserve">近野　俊司                                        </t>
  </si>
  <si>
    <t xml:space="preserve">ｶ)ﾏﾅ･ｱｿｼｴｲﾂ                                                                                                                                           </t>
  </si>
  <si>
    <t xml:space="preserve">株式会社マナ・アソシエイツ                                                                          </t>
  </si>
  <si>
    <t xml:space="preserve">神奈川県三浦郡葉山町一色９２５－１                          </t>
  </si>
  <si>
    <t xml:space="preserve">046-876-4101   </t>
  </si>
  <si>
    <t xml:space="preserve">佐々木　利光                                      </t>
  </si>
  <si>
    <t xml:space="preserve">ｶ)ｻｻｷｺｳﾑﾃﾝ                                                                                                                                            </t>
  </si>
  <si>
    <t xml:space="preserve">株式会社佐々木工務店                                                                                </t>
  </si>
  <si>
    <t xml:space="preserve">千葉県千葉市中央区都町１０６２－７                          </t>
  </si>
  <si>
    <t xml:space="preserve">043-233-6638   </t>
  </si>
  <si>
    <t xml:space="preserve">代表取締役　見立屋　克善                          </t>
  </si>
  <si>
    <t xml:space="preserve">ｶ)ｻｻｷﾄﾞｹﾝ                                                                                                                                             </t>
  </si>
  <si>
    <t xml:space="preserve">株式会社佐々木土建                                                                                  </t>
  </si>
  <si>
    <t xml:space="preserve">神奈川県横浜市南区六ツ川４－１１６５                        </t>
  </si>
  <si>
    <t xml:space="preserve">045-828-0225   </t>
  </si>
  <si>
    <t xml:space="preserve">平野　實                                          </t>
  </si>
  <si>
    <t xml:space="preserve">ｼﾝﾌﾀﾊﾞﾄﾞﾎﾞｸ(ｶ                                                                                                                                         </t>
  </si>
  <si>
    <t xml:space="preserve">新双葉土木株式会社                                                                                  </t>
  </si>
  <si>
    <t xml:space="preserve">千葉県袖ケ浦市坂戸市場１４６７－１                          </t>
  </si>
  <si>
    <t xml:space="preserve">0438-63-3611   </t>
  </si>
  <si>
    <t xml:space="preserve">代表取締役　板垣　厚                              </t>
  </si>
  <si>
    <t xml:space="preserve">ｶ)ｻｶﾞﾐｴﾝｼﾞ                                                                                                                                            </t>
  </si>
  <si>
    <t xml:space="preserve">株式会社　相模エンジ                                                                                </t>
  </si>
  <si>
    <t xml:space="preserve">神奈川県相模原市中央区田名３３８３－１                      </t>
  </si>
  <si>
    <t xml:space="preserve">042-761-1321   </t>
  </si>
  <si>
    <t xml:space="preserve">佐々木　富士男                                    </t>
  </si>
  <si>
    <t xml:space="preserve">ｶ)ｻｻｷｸﾞﾐ                                                                                                                                              </t>
  </si>
  <si>
    <t xml:space="preserve">株式会社佐々木組                                                                                    </t>
  </si>
  <si>
    <t xml:space="preserve">神奈川県伊勢原市沼目３－２－２３                            </t>
  </si>
  <si>
    <t xml:space="preserve">0463-94-3643   </t>
  </si>
  <si>
    <t xml:space="preserve">代表取締役　船津　敦司                            </t>
  </si>
  <si>
    <t xml:space="preserve">ｻﾝｺｳｹﾝｾﾂ(ｶ                                                                                                                                            </t>
  </si>
  <si>
    <t xml:space="preserve">産興建設株式会社                                                                                    </t>
  </si>
  <si>
    <t xml:space="preserve">神奈川県川崎市川崎区四谷上町９－８                          </t>
  </si>
  <si>
    <t xml:space="preserve">044-277-0350   </t>
  </si>
  <si>
    <t xml:space="preserve">ｼﾗｲﾜｼﾞｭｳｺｳ(ｶ                                                                                                                                          </t>
  </si>
  <si>
    <t xml:space="preserve">白岩重工株式会社                                                                                    </t>
  </si>
  <si>
    <t xml:space="preserve">神奈川県横浜市鶴見区元宮１－１１                            </t>
  </si>
  <si>
    <t xml:space="preserve">045-633-7877   </t>
  </si>
  <si>
    <t xml:space="preserve">宮沢　君衛                                        </t>
  </si>
  <si>
    <t xml:space="preserve">ｶ)ｼﾓﾄﾘｺｳﾑﾃﾝ                                                                                                                                           </t>
  </si>
  <si>
    <t xml:space="preserve">株式会社　下鳥工務店                                                                                </t>
  </si>
  <si>
    <t xml:space="preserve">神奈川県横浜市南区平楽１４６－１－１０１                    </t>
  </si>
  <si>
    <t xml:space="preserve">045-263-1550   </t>
  </si>
  <si>
    <t xml:space="preserve">成田　康計                                        </t>
  </si>
  <si>
    <t xml:space="preserve">ﾌｶｳﾗｹﾝｾﾂ(ｶ                                                                                                                                            </t>
  </si>
  <si>
    <t xml:space="preserve">深浦建設株式会社                                                                                    </t>
  </si>
  <si>
    <t xml:space="preserve">神奈川県川崎市川崎区田町３－１３－６                        </t>
  </si>
  <si>
    <t xml:space="preserve">044-277-6800   </t>
  </si>
  <si>
    <t xml:space="preserve">代表取締役　永井　福男                            </t>
  </si>
  <si>
    <t xml:space="preserve">ｶ)ﾊﾅﾜｻﾝｷﾞｮｳ                                                                                                                                           </t>
  </si>
  <si>
    <t xml:space="preserve">株式会社花和産業                                                                                    </t>
  </si>
  <si>
    <t xml:space="preserve">神奈川県横須賀市野比３－３０－２６                          </t>
  </si>
  <si>
    <t xml:space="preserve">ＮＮビル２０１                                              </t>
  </si>
  <si>
    <t xml:space="preserve">046-848-5002   </t>
  </si>
  <si>
    <t xml:space="preserve">代表取締役　永井　智子                            </t>
  </si>
  <si>
    <t xml:space="preserve">ｶ)ﾋﾟｰ･ﾃﾞｨｰ                                                                                                                                            </t>
  </si>
  <si>
    <t xml:space="preserve">株式会社ピー・ディー                                                                                </t>
  </si>
  <si>
    <t xml:space="preserve">ＮＮビル２０２                                              </t>
  </si>
  <si>
    <t xml:space="preserve">046-847-0520   </t>
  </si>
  <si>
    <t xml:space="preserve">奥山　健一                                        </t>
  </si>
  <si>
    <t xml:space="preserve">ｶ)ｾｲﾕｳｺｳﾑﾃﾝ                                                                                                                                           </t>
  </si>
  <si>
    <t xml:space="preserve">株式会社　清友工務店                                                                                </t>
  </si>
  <si>
    <t xml:space="preserve">神奈川県海老名市中新田４－４　上台ノ原５－２０１            </t>
  </si>
  <si>
    <t xml:space="preserve">044-953-0131   </t>
  </si>
  <si>
    <t xml:space="preserve">代表取締役社長　高橋　大助                        </t>
  </si>
  <si>
    <t xml:space="preserve">ｾｲﾜｹﾝｾﾂ(ｶ                                                                                                                                             </t>
  </si>
  <si>
    <t xml:space="preserve">成和建設株式会社                                                                                    </t>
  </si>
  <si>
    <t xml:space="preserve">神奈川県川崎市幸区南加瀬　２－２６－１２－２０１            </t>
  </si>
  <si>
    <t xml:space="preserve">044-599-3197   </t>
  </si>
  <si>
    <t xml:space="preserve">光岡　宏                                          </t>
  </si>
  <si>
    <t xml:space="preserve">ﾀｲｾｲｹﾝｾﾂ(ｶ)ﾖｺﾊﾏｼﾃﾝ                                                                                                                                    </t>
  </si>
  <si>
    <t xml:space="preserve">大成建設株式会社　横浜支店                                                                          </t>
  </si>
  <si>
    <t xml:space="preserve">045-252-1401   </t>
  </si>
  <si>
    <t xml:space="preserve">中田　捷一                                        </t>
  </si>
  <si>
    <t xml:space="preserve">ﾅｶﾀ ｼｮｳｲﾁ                                                                                                                                             </t>
  </si>
  <si>
    <t xml:space="preserve">中田　捷一                                                                                          </t>
  </si>
  <si>
    <t xml:space="preserve">神奈川県横浜市都筑区牛久保　２－２８－２０                  </t>
  </si>
  <si>
    <t xml:space="preserve">045-972-7001   </t>
  </si>
  <si>
    <t xml:space="preserve">代表取締役　金澤　正人                            </t>
  </si>
  <si>
    <t xml:space="preserve">ｶ)ﾀｹﾀﾆｺｳﾑﾃﾝ                                                                                                                                           </t>
  </si>
  <si>
    <t xml:space="preserve">株式会社竹谷工務店                                                                                  </t>
  </si>
  <si>
    <t xml:space="preserve">神奈川県横浜市戸塚区品濃町５１５－１                        </t>
  </si>
  <si>
    <t xml:space="preserve">　　　　　　　　　　　南の街２棟９０７号                    </t>
  </si>
  <si>
    <t xml:space="preserve">045-824-0823   </t>
  </si>
  <si>
    <t xml:space="preserve">代表取締役　古屋　健二                            </t>
  </si>
  <si>
    <t xml:space="preserve">ﾌﾙﾔｹﾝｾﾂ(ｶ                                                                                                                                             </t>
  </si>
  <si>
    <t xml:space="preserve">古屋建設株式会社                                                                                    </t>
  </si>
  <si>
    <t xml:space="preserve">神奈川県横浜市緑区北八朔町１２３                            </t>
  </si>
  <si>
    <t xml:space="preserve">045-932-6048   </t>
  </si>
  <si>
    <t xml:space="preserve">谷　幸一                                          </t>
  </si>
  <si>
    <t xml:space="preserve">ﾀﾆｹﾝｾﾂ(ｶ                                                                                                                                              </t>
  </si>
  <si>
    <t xml:space="preserve">谷建設株式会社                                                                                      </t>
  </si>
  <si>
    <t xml:space="preserve">神奈川県横浜市神奈川区西寺尾４－２４－３                    </t>
  </si>
  <si>
    <t xml:space="preserve">045-582-2928   </t>
  </si>
  <si>
    <t xml:space="preserve">徳田　英雄                                        </t>
  </si>
  <si>
    <t xml:space="preserve">神奈川県横浜市都筑区南山田町４３２９                        </t>
  </si>
  <si>
    <t xml:space="preserve">045-901-3458   </t>
  </si>
  <si>
    <t xml:space="preserve">代表取締役　岡川　直                              </t>
  </si>
  <si>
    <t xml:space="preserve">ﾀｶｺｳｹﾝｾﾂ(ｶ                                                                                                                                            </t>
  </si>
  <si>
    <t xml:space="preserve">高幸建設株式会社                                                                                    </t>
  </si>
  <si>
    <t xml:space="preserve">神奈川県逗子市桜山４－７－５                                </t>
  </si>
  <si>
    <t xml:space="preserve">046-870-1700   </t>
  </si>
  <si>
    <t xml:space="preserve">代表取締役　村田　健一                            </t>
  </si>
  <si>
    <t xml:space="preserve">ﾑﾗﾀｹﾝｾﾂ(ｶ                                                                                                                                             </t>
  </si>
  <si>
    <t xml:space="preserve">村田建設株式会社                                                                                    </t>
  </si>
  <si>
    <t xml:space="preserve">神奈川県三浦市初声町和田２５６２－１                        </t>
  </si>
  <si>
    <t xml:space="preserve">グランド・ウェル１０２                                      </t>
  </si>
  <si>
    <t xml:space="preserve">046-888-5357   </t>
  </si>
  <si>
    <t xml:space="preserve">田中　利巳                                        </t>
  </si>
  <si>
    <t xml:space="preserve">ｶ)ﾀﾅｶｺｳﾑﾃﾝ                                                                                                                                            </t>
  </si>
  <si>
    <t xml:space="preserve">株式会社田中工務店                                                                                  </t>
  </si>
  <si>
    <t xml:space="preserve">神奈川県横浜市金沢区幸浦１－１５－２５                      </t>
  </si>
  <si>
    <t xml:space="preserve">045-783-3771   </t>
  </si>
  <si>
    <t xml:space="preserve">代表取締役　舘　與吉                              </t>
  </si>
  <si>
    <t xml:space="preserve">ｶ)ﾀﾃｺｳﾑﾃﾝ                                                                                                                                             </t>
  </si>
  <si>
    <t xml:space="preserve">株式会社　舘工務店                                                                                  </t>
  </si>
  <si>
    <t xml:space="preserve">神奈川県横浜市戸塚区平戸町１２１２－６２                    </t>
  </si>
  <si>
    <t xml:space="preserve">045-823-7620   </t>
  </si>
  <si>
    <t xml:space="preserve">宗田　順三                                        </t>
  </si>
  <si>
    <t xml:space="preserve">ﾕ)ｶｶﾞｹﾝｷｺｳｻｸｼｮ                                                                                                                                        </t>
  </si>
  <si>
    <t xml:space="preserve">有限会社加賀建機工作所                                                                              </t>
  </si>
  <si>
    <t xml:space="preserve">神奈川県横浜市神奈川区大口仲町１６２                        </t>
  </si>
  <si>
    <t xml:space="preserve">045-421-4022   </t>
  </si>
  <si>
    <t xml:space="preserve">田村　実                                          </t>
  </si>
  <si>
    <t xml:space="preserve">ﾀﾁｶﾜｶｲﾊﾂｺｳｷﾞﾖｳ(ｶ                                                                                                                                      </t>
  </si>
  <si>
    <t xml:space="preserve">立川開発工業株式会社                                                                                </t>
  </si>
  <si>
    <t xml:space="preserve">神奈川県横浜市港北区鳥山町７２９－４                        </t>
  </si>
  <si>
    <t xml:space="preserve">045-471-2800   </t>
  </si>
  <si>
    <t xml:space="preserve">代表取締役　北澤　公成                            </t>
  </si>
  <si>
    <t xml:space="preserve">ﾁﾕｳｵｳﾄﾞｳﾛ(ｶ                                                                                                                                           </t>
  </si>
  <si>
    <t xml:space="preserve">中央道路株式会社                                                                                    </t>
  </si>
  <si>
    <t xml:space="preserve">神奈川県海老名市河原口２－２９－２                          </t>
  </si>
  <si>
    <t xml:space="preserve">046-231-6510   </t>
  </si>
  <si>
    <t xml:space="preserve">髙橋　光男                                        </t>
  </si>
  <si>
    <t xml:space="preserve">ｶ)ﾀｶﾊｼｸﾞﾐ                                                                                                                                             </t>
  </si>
  <si>
    <t xml:space="preserve">株式会社高橋組                                                                                      </t>
  </si>
  <si>
    <t xml:space="preserve">神奈川県横浜市青葉区田奈町２２－２３                        </t>
  </si>
  <si>
    <t xml:space="preserve">ビューハイツ田奈２０２                                      </t>
  </si>
  <si>
    <t xml:space="preserve">045-342-9936   </t>
  </si>
  <si>
    <t xml:space="preserve">山本　岩則                                        </t>
  </si>
  <si>
    <t xml:space="preserve">ｶ)ﾔﾏﾓﾄｸﾞﾐ                                                                                                                                             </t>
  </si>
  <si>
    <t xml:space="preserve">株式会社山本組                                                                                      </t>
  </si>
  <si>
    <t xml:space="preserve">神奈川県横浜市鶴見区東寺尾１－２０－３０                    </t>
  </si>
  <si>
    <t xml:space="preserve">045-581-1339   </t>
  </si>
  <si>
    <t xml:space="preserve">野崎　茂                                          </t>
  </si>
  <si>
    <t xml:space="preserve">ﾃｯｹﾝｹﾝｾﾂ(ｶ)ﾄｳｷｮｳｺｳｻｸｼｮ ｼﾓﾌｻｺｳｼﾞｮｳ                                                                                                                     </t>
  </si>
  <si>
    <t xml:space="preserve">鉄建建設株式会社　東京工作所　下総工場                                                              </t>
  </si>
  <si>
    <t xml:space="preserve">千葉県成田市高倉２２９                                      </t>
  </si>
  <si>
    <t xml:space="preserve">0476-96-1800   </t>
  </si>
  <si>
    <t xml:space="preserve">後藤　誓士                                        </t>
  </si>
  <si>
    <t xml:space="preserve">ﾄｳﾖｳｹﾝｾﾂ(ｶ)ﾖｺﾊﾏｼﾃﾝ                                                                                                                                    </t>
  </si>
  <si>
    <t xml:space="preserve">東洋建設株式会社　横浜支店                                                                          </t>
  </si>
  <si>
    <t xml:space="preserve">神奈川県横浜市中区尾上町４－５２                            </t>
  </si>
  <si>
    <t xml:space="preserve">　　　　　　　　　　横浜野村證券ビル６Ｆ                    </t>
  </si>
  <si>
    <t xml:space="preserve">045-212-6510   </t>
  </si>
  <si>
    <t xml:space="preserve">代表取締役　宇賀神　英司                          </t>
  </si>
  <si>
    <t xml:space="preserve">ｶ)ｻﾝｹｲｹﾝｾﾂｺｳｷﾞｮｳ                                                                                                                                      </t>
  </si>
  <si>
    <t xml:space="preserve">株式会社　三恵建設興業                                                                              </t>
  </si>
  <si>
    <t xml:space="preserve">神奈川県海老名市中央１－１９－２１                          </t>
  </si>
  <si>
    <t xml:space="preserve">エクセレント海老名Ａ３０２                                  </t>
  </si>
  <si>
    <t xml:space="preserve">046-232-1291   </t>
  </si>
  <si>
    <t xml:space="preserve">代表取締役社長　相原　克己                        </t>
  </si>
  <si>
    <t xml:space="preserve">ｶ)ﾃﾗﾀﾞﾄﾞﾎﾞｸ                                                                                                                                           </t>
  </si>
  <si>
    <t xml:space="preserve">株式会社寺田土木                                                                                    </t>
  </si>
  <si>
    <t xml:space="preserve">0462-61-1294   </t>
  </si>
  <si>
    <t xml:space="preserve">佐藤　澤                                          </t>
  </si>
  <si>
    <t xml:space="preserve">ﾄｳｾｲﾎﾄﾞｳ(ｶ                                                                                                                                            </t>
  </si>
  <si>
    <t xml:space="preserve">東世舗道株式会社                                                                                    </t>
  </si>
  <si>
    <t xml:space="preserve">神奈川県川崎市宮前区宮崎３－１４－１０                      </t>
  </si>
  <si>
    <t xml:space="preserve">044-855-2571   </t>
  </si>
  <si>
    <t xml:space="preserve">代表取締役　小林　淳                              </t>
  </si>
  <si>
    <t xml:space="preserve">ﾄﾋﾞﾏﾂｹﾝｾﾂ(ｶ                                                                                                                                           </t>
  </si>
  <si>
    <t xml:space="preserve">飛松建設株式会社                                                                                    </t>
  </si>
  <si>
    <t xml:space="preserve">神奈川県藤沢市辻堂元町２－１－３４                          </t>
  </si>
  <si>
    <t xml:space="preserve">0466-33-8855   </t>
  </si>
  <si>
    <t xml:space="preserve">代表取締役　池田　忠孝                            </t>
  </si>
  <si>
    <t xml:space="preserve">ｶ)ｺｳｷｹﾝｾﾂ                                                                                                                                             </t>
  </si>
  <si>
    <t xml:space="preserve">株式会社高希建設                                                                                    </t>
  </si>
  <si>
    <t xml:space="preserve">046-870-1800   </t>
  </si>
  <si>
    <t xml:space="preserve">野崎　福司                                        </t>
  </si>
  <si>
    <t xml:space="preserve">ｾｲﾎｳｹﾝｾﾂ(ｶ)ｼｰﾙﾄﾞｾﾝﾀｰ                                                                                                                                  </t>
  </si>
  <si>
    <t xml:space="preserve">成豊建設株式会社　シールドセンター                                                                  </t>
  </si>
  <si>
    <t xml:space="preserve">045-545-0223   </t>
  </si>
  <si>
    <t xml:space="preserve">代表取締役　田中　博之                            </t>
  </si>
  <si>
    <t xml:space="preserve">ﾀｲﾖｰｹﾝｾﾂ(ｶ                                                                                                                                            </t>
  </si>
  <si>
    <t xml:space="preserve">タイヨー建設株式会社                                                                                </t>
  </si>
  <si>
    <t xml:space="preserve">神奈川県藤沢市宮原１４９５－１                              </t>
  </si>
  <si>
    <t xml:space="preserve">0466-48-4051   </t>
  </si>
  <si>
    <t xml:space="preserve">代表取締役社長　馬淵　圭雄                        </t>
  </si>
  <si>
    <t xml:space="preserve">ﾏﾌﾞﾁｹﾝｾﾂ(ｶ                                                                                                                                            </t>
  </si>
  <si>
    <t xml:space="preserve">馬淵建設株式会社                                                                                    </t>
  </si>
  <si>
    <t xml:space="preserve">神奈川県横浜市南区花之木町２－２６                          </t>
  </si>
  <si>
    <t xml:space="preserve">045-712-4842   </t>
  </si>
  <si>
    <t xml:space="preserve">市原　卓                                          </t>
  </si>
  <si>
    <t xml:space="preserve">ﾄﾀﾞｹﾝｾﾂ(ｶ)ﾖｺﾊﾏｼﾃﾝ                                                                                                                                     </t>
  </si>
  <si>
    <t xml:space="preserve">戸田建設株式会社　横浜支店                                                                          </t>
  </si>
  <si>
    <t xml:space="preserve">神奈川県横浜市中区本町４－４３                              </t>
  </si>
  <si>
    <t xml:space="preserve">045-228-6061   </t>
  </si>
  <si>
    <t xml:space="preserve">代表取締役　山﨑　由紀男                          </t>
  </si>
  <si>
    <t xml:space="preserve">ｴﾑｾﾞｯｸﾘﾌｫｰﾑ(ｶ                                                                                                                                         </t>
  </si>
  <si>
    <t xml:space="preserve">エムゼックリフォーム株式会社                                                                        </t>
  </si>
  <si>
    <t xml:space="preserve">045-341-0826   </t>
  </si>
  <si>
    <t xml:space="preserve">代表取締役　井手　隆広                            </t>
  </si>
  <si>
    <t xml:space="preserve">ｲﾃﾞｺｳｷﾞﾖｳ(ｶ                                                                                                                                           </t>
  </si>
  <si>
    <t xml:space="preserve">井手工業株式会社                                                                                    </t>
  </si>
  <si>
    <t xml:space="preserve">神奈川県川崎市川崎区大師町１４－１２                        </t>
  </si>
  <si>
    <t xml:space="preserve">044-277-4805   </t>
  </si>
  <si>
    <t xml:space="preserve">永沢　利夫                                        </t>
  </si>
  <si>
    <t xml:space="preserve">ﾅｶﾞｻﾜｹﾝｾﾂ(ｶ                                                                                                                                           </t>
  </si>
  <si>
    <t xml:space="preserve">永沢建設株式会社                                                                                    </t>
  </si>
  <si>
    <t xml:space="preserve">千葉県柏市藤心１－２９－１４                                </t>
  </si>
  <si>
    <t xml:space="preserve">0427-26-5121   </t>
  </si>
  <si>
    <t xml:space="preserve">代表取締役　栗田　英之                            </t>
  </si>
  <si>
    <t xml:space="preserve">ｶ)ﾚｽﾎﾟﾝｽ                                                                                                                                              </t>
  </si>
  <si>
    <t xml:space="preserve">株式会社レスポンス                                                                                  </t>
  </si>
  <si>
    <t xml:space="preserve">神奈川県川崎市麻生区栗平２－２－５                          </t>
  </si>
  <si>
    <t xml:space="preserve">　　　　　　　　　ティオ－ビル３０６号室                    </t>
  </si>
  <si>
    <t xml:space="preserve">044-986-4877   </t>
  </si>
  <si>
    <t xml:space="preserve">代表取締役　秋田　敏行                            </t>
  </si>
  <si>
    <t xml:space="preserve">ﾎｳｴｲｺｳｷﾞｮｳ(ｶ                                                                                                                                          </t>
  </si>
  <si>
    <t xml:space="preserve">豊栄興業株式会社                                                                                    </t>
  </si>
  <si>
    <t xml:space="preserve">神奈川県川崎市川崎区田島町４－４                            </t>
  </si>
  <si>
    <t xml:space="preserve">044-344-4531   </t>
  </si>
  <si>
    <t xml:space="preserve">山内　福志                                        </t>
  </si>
  <si>
    <t xml:space="preserve">ｻｻｼﾞﾏｹﾝｾﾂ(ｶ)ﾖｺﾊﾏｼﾃﾝ                                                                                                                                   </t>
  </si>
  <si>
    <t xml:space="preserve">笹島建設株式会社　横浜支店                                                                          </t>
  </si>
  <si>
    <t xml:space="preserve">神奈川県横浜市都筑区折本町７４－１                          </t>
  </si>
  <si>
    <t xml:space="preserve">045-476-1511   </t>
  </si>
  <si>
    <t xml:space="preserve">代表取締役　新田　尚弘                            </t>
  </si>
  <si>
    <t xml:space="preserve">ｶ)ﾆｼｶﾜﾄﾞｹﾝ                                                                                                                                            </t>
  </si>
  <si>
    <t xml:space="preserve">株式会社西川土建                                                                                    </t>
  </si>
  <si>
    <t xml:space="preserve">神奈川県横浜市磯子区磯子３－１－４６                        </t>
  </si>
  <si>
    <t xml:space="preserve">　　　　　　　　　　　　　　西川ビル２階                    </t>
  </si>
  <si>
    <t xml:space="preserve">045-752-2025   </t>
  </si>
  <si>
    <t xml:space="preserve">志澤　栄治                                        </t>
  </si>
  <si>
    <t xml:space="preserve">ﾆｯｻﾝｹﾝｾﾂ(ｶ)ﾖｺﾊﾏｼﾃﾝ                                                                                                                                    </t>
  </si>
  <si>
    <t xml:space="preserve">日産建設株式会社　横浜支店                                                                          </t>
  </si>
  <si>
    <t xml:space="preserve">神奈川県横浜市中区桜木町１－１                              </t>
  </si>
  <si>
    <t xml:space="preserve">　　　　　　　　桜木町ぴおシティビル９階                    </t>
  </si>
  <si>
    <t xml:space="preserve">045-212-1123   </t>
  </si>
  <si>
    <t xml:space="preserve">中村　悟                                          </t>
  </si>
  <si>
    <t xml:space="preserve">ｻｻｷﾄﾞﾎﾞｸ(ｶ)ﾖｺﾊﾏﾁｶﾃﾂｻｷﾞｮｳｼｮ                                                                                                                            </t>
  </si>
  <si>
    <t xml:space="preserve">佐々木土木株式会社　横浜地下鉄作業所                                                                </t>
  </si>
  <si>
    <t xml:space="preserve">神奈川県横浜市神奈川区鶴屋町１－１                          </t>
  </si>
  <si>
    <t xml:space="preserve">　　　　　　　　　　　清水建設株式会社内                    </t>
  </si>
  <si>
    <t xml:space="preserve">髙橋　治夫                                        </t>
  </si>
  <si>
    <t xml:space="preserve">ﾃｯｹﾝｹﾝｾﾂ(ｶ)ﾖｺﾊﾏｼﾃﾝ                                                                                                                                    </t>
  </si>
  <si>
    <t xml:space="preserve">鉄建建設株式会社　横浜支店                                                                          </t>
  </si>
  <si>
    <t xml:space="preserve">045-664-2211   </t>
  </si>
  <si>
    <t xml:space="preserve">代表取締役　千葉　春男                            </t>
  </si>
  <si>
    <t xml:space="preserve">ｶ)ｷｮｳﾜｺｳﾑﾃﾝ                                                                                                                                           </t>
  </si>
  <si>
    <t xml:space="preserve">株式会社協和工務店                                                                                  </t>
  </si>
  <si>
    <t xml:space="preserve">神奈川県横浜市南区清水ヶ丘２３４                            </t>
  </si>
  <si>
    <t xml:space="preserve">045-242-3134   </t>
  </si>
  <si>
    <t xml:space="preserve">清水　光三                                        </t>
  </si>
  <si>
    <t xml:space="preserve">ｲﾁｺﾞｹﾝｾﾂ(ｶ                                                                                                                                            </t>
  </si>
  <si>
    <t xml:space="preserve">一期建設株式会社                                                                                    </t>
  </si>
  <si>
    <t xml:space="preserve">神奈川県横浜市戸塚区上矢部町１７００                        </t>
  </si>
  <si>
    <t xml:space="preserve">045-812-1843   </t>
  </si>
  <si>
    <t xml:space="preserve">代表取締役　古川　賢一                            </t>
  </si>
  <si>
    <t xml:space="preserve">ｷｮｳﾄﾞｳｹﾝｺｳ(ｶ                                                                                                                                          </t>
  </si>
  <si>
    <t xml:space="preserve">協同建工株式会社                                                                                    </t>
  </si>
  <si>
    <t xml:space="preserve">神奈川県大和市中央３－５－５                                </t>
  </si>
  <si>
    <t xml:space="preserve">046-262-4561   </t>
  </si>
  <si>
    <t xml:space="preserve">代表取締役　宮澤　豊久                            </t>
  </si>
  <si>
    <t xml:space="preserve">ﾐﾔｻﾞﾜｹﾝｾﾂ(ｶ                                                                                                                                           </t>
  </si>
  <si>
    <t xml:space="preserve">宮澤建設株式会社                                                                                    </t>
  </si>
  <si>
    <t xml:space="preserve">神奈川県横浜市戸塚区俣野町１５３０－１                      </t>
  </si>
  <si>
    <t xml:space="preserve">宮澤建設株式会社工事事務所内                                </t>
  </si>
  <si>
    <t xml:space="preserve">大橋　喜智                                        </t>
  </si>
  <si>
    <t xml:space="preserve">ｶ)ｵｵﾊｼｹﾝｾﾂ                                                                                                                                            </t>
  </si>
  <si>
    <t xml:space="preserve">株式会社大橋建設                                                                                    </t>
  </si>
  <si>
    <t xml:space="preserve">神奈川県横浜市栄区飯島町２０９１－１－２０２                </t>
  </si>
  <si>
    <t xml:space="preserve">045-881-1082   </t>
  </si>
  <si>
    <t xml:space="preserve">代表取締役　原田　幸洋                            </t>
  </si>
  <si>
    <t xml:space="preserve">ｲﾁｺﾞｲﾁｴ(ｶ                                                                                                                                             </t>
  </si>
  <si>
    <t xml:space="preserve">一期一会株式会社                                                                                    </t>
  </si>
  <si>
    <t xml:space="preserve">神奈川県横浜市戸塚区汲沢町２９１                            </t>
  </si>
  <si>
    <t xml:space="preserve">045-443-8201   </t>
  </si>
  <si>
    <t xml:space="preserve">高木　清                                          </t>
  </si>
  <si>
    <t xml:space="preserve">ﾕ)ﾀｶｷﾞｺｳﾑﾃﾝ                                                                                                                                           </t>
  </si>
  <si>
    <t xml:space="preserve">有限会社　高木工務店                                                                                </t>
  </si>
  <si>
    <t xml:space="preserve">神奈川県横浜市西区浅間町１－１２－３                        </t>
  </si>
  <si>
    <t xml:space="preserve">　　　　　　　　横浜スカイハイツ３０１号                    </t>
  </si>
  <si>
    <t xml:space="preserve">045-312-0576   </t>
  </si>
  <si>
    <t xml:space="preserve">代表取締役　松本　光史                            </t>
  </si>
  <si>
    <t xml:space="preserve">ｶ)ﾏﾂｹﾝ                                                                                                                                                </t>
  </si>
  <si>
    <t xml:space="preserve">株式会社マツケン                                                                                    </t>
  </si>
  <si>
    <t xml:space="preserve">神奈川県藤沢市菖蒲沢１１１３－１                            </t>
  </si>
  <si>
    <t xml:space="preserve">エステ・スクエア湘南台Ⅱ４１０号                            </t>
  </si>
  <si>
    <t xml:space="preserve">0466-48-9093   </t>
  </si>
  <si>
    <t xml:space="preserve">小田島　暁                                        </t>
  </si>
  <si>
    <t xml:space="preserve">ｶ)ﾃｯｹﾝｽﾎﾟｰﾂ                                                                                                                                           </t>
  </si>
  <si>
    <t xml:space="preserve">株式会社テッケンスポーツ                                                                            </t>
  </si>
  <si>
    <t xml:space="preserve">相模原市南橋本１－２３－２０                                </t>
  </si>
  <si>
    <t xml:space="preserve">0427-71-0050   </t>
  </si>
  <si>
    <t xml:space="preserve">佐野　隆史                                        </t>
  </si>
  <si>
    <t xml:space="preserve">ﾁﾖﾀﾞｹﾝｾﾂ(ｶ                                                                                                                                            </t>
  </si>
  <si>
    <t xml:space="preserve">千代田建設株式会社                                                                                  </t>
  </si>
  <si>
    <t xml:space="preserve">神奈川県横浜市都筑区東山田町１７６３－１                    </t>
  </si>
  <si>
    <t xml:space="preserve">045-593-1261   </t>
  </si>
  <si>
    <t xml:space="preserve">所長　綾　敏弘                                    </t>
  </si>
  <si>
    <t xml:space="preserve">ｷｮｳﾀｸｹﾝｾﾂ(ｶ)ｶﾝﾄｳｴｲｷﾞｮｳｼｮ                                                                                                                              </t>
  </si>
  <si>
    <t xml:space="preserve">協拓建設株式会社関東営業所                                                                          </t>
  </si>
  <si>
    <t xml:space="preserve">千葉県松戸市常盤平柳町１１－６                              </t>
  </si>
  <si>
    <t xml:space="preserve">047-703-8462   </t>
  </si>
  <si>
    <t xml:space="preserve">所長　宮脇　忠廣                                  </t>
  </si>
  <si>
    <t xml:space="preserve">ｷｮｳﾀｸｹﾝｾﾂ(ｶ) ﾊﾈ(ｼｭﾂ                                                                                                                                   </t>
  </si>
  <si>
    <t xml:space="preserve">協拓建設株式会社　羽根出張所                                                                        </t>
  </si>
  <si>
    <t xml:space="preserve">神奈川県秦野市菩提２２８５－１                              </t>
  </si>
  <si>
    <t xml:space="preserve">0463-86-6361   </t>
  </si>
  <si>
    <t xml:space="preserve">岡田　唯洋                                        </t>
  </si>
  <si>
    <t xml:space="preserve">ｶ)ｵｶﾀﾞｸﾞﾐ                                                                                                                                             </t>
  </si>
  <si>
    <t xml:space="preserve">株式会社岡田組                                                                                      </t>
  </si>
  <si>
    <t xml:space="preserve">神奈川県秦野市東田原１５０－２                              </t>
  </si>
  <si>
    <t xml:space="preserve">0463-81-7076   </t>
  </si>
  <si>
    <t xml:space="preserve">代表取締役　林　範典                              </t>
  </si>
  <si>
    <t xml:space="preserve">ﾊﾔｼｹﾝｾﾂ(ｶ                                                                                                                                             </t>
  </si>
  <si>
    <t xml:space="preserve">林建設株式会社                                                                                      </t>
  </si>
  <si>
    <t xml:space="preserve">神奈川県横浜市港北区大倉山六丁目１番１号                    </t>
  </si>
  <si>
    <t xml:space="preserve">045-542-8118   </t>
  </si>
  <si>
    <t xml:space="preserve">木澤　慶久                                        </t>
  </si>
  <si>
    <t xml:space="preserve">ﾀｲｾｲｹﾝｾﾂﾊｳｼﾞﾝｸﾞﾖｺﾊﾏ(ｶ                                                                                                                                 </t>
  </si>
  <si>
    <t xml:space="preserve">大成建設ハウジング横浜株式会社                                                                      </t>
  </si>
  <si>
    <t xml:space="preserve">神奈川県横浜市西区みなとみらい２－２－１                    </t>
  </si>
  <si>
    <t xml:space="preserve">　　　　　　　　　横浜ランドマ－クタワ－                    </t>
  </si>
  <si>
    <t xml:space="preserve">045-224-2380   </t>
  </si>
  <si>
    <t xml:space="preserve">安藤　健                                          </t>
  </si>
  <si>
    <t xml:space="preserve">ﾌﾂｹﾝﾄﾞﾎﾞｸ(ｶ                                                                                                                                           </t>
  </si>
  <si>
    <t xml:space="preserve">福建土木株式会社                                                                                    </t>
  </si>
  <si>
    <t xml:space="preserve">神奈川県横浜市鶴見区東寺尾東台２－１５                      </t>
  </si>
  <si>
    <t xml:space="preserve">045-573-7328   </t>
  </si>
  <si>
    <t xml:space="preserve">平川　裕秋                                        </t>
  </si>
  <si>
    <t xml:space="preserve">ﾋﾗｶﾜｹﾝｾﾂ(ｶ                                                                                                                                            </t>
  </si>
  <si>
    <t xml:space="preserve">平川建設株式会社                                                                                    </t>
  </si>
  <si>
    <t xml:space="preserve">神奈川県横浜市神奈川区西寺尾４－１６－２０                  </t>
  </si>
  <si>
    <t xml:space="preserve">045-402-8611   </t>
  </si>
  <si>
    <t xml:space="preserve">増田　幸盛                                        </t>
  </si>
  <si>
    <t xml:space="preserve">ｶ)ﾏｽﾀﾞｸﾞﾐ                                                                                                                                             </t>
  </si>
  <si>
    <t xml:space="preserve">株式会社増田組                                                                                      </t>
  </si>
  <si>
    <t xml:space="preserve">神奈川県横浜市都筑区仲町台１－３４－３                      </t>
  </si>
  <si>
    <t xml:space="preserve">　　　　　　　サニ－ウイステリア２０４号                    </t>
  </si>
  <si>
    <t xml:space="preserve">045-971-4698   </t>
  </si>
  <si>
    <t xml:space="preserve">福原　進美                                        </t>
  </si>
  <si>
    <t xml:space="preserve">ｶ)ﾏﾙﾌｸｺｳﾑﾃﾝ                                                                                                                                           </t>
  </si>
  <si>
    <t xml:space="preserve">株式会社丸福工務店                                                                                  </t>
  </si>
  <si>
    <t xml:space="preserve">神奈川県川崎市川崎区日進町１３－１４                        </t>
  </si>
  <si>
    <t xml:space="preserve">044-233-5825   </t>
  </si>
  <si>
    <t xml:space="preserve">代表取締役　柴田　秀温                            </t>
  </si>
  <si>
    <t xml:space="preserve">ﾕ)ｾﾞﾝ                                                                                                                                                 </t>
  </si>
  <si>
    <t xml:space="preserve">有限会社　善                                                                                        </t>
  </si>
  <si>
    <t xml:space="preserve">神奈川県藤沢市遠藤３６０７－５　サザンウィンド湘南１０３    </t>
  </si>
  <si>
    <t xml:space="preserve">0466-49-6380   </t>
  </si>
  <si>
    <t xml:space="preserve">代表取締役　前田　新二                            </t>
  </si>
  <si>
    <t xml:space="preserve">ｶ)ﾏｴｺｰ                                                                                                                                                </t>
  </si>
  <si>
    <t xml:space="preserve">株式会社ＭＡＥＫＯ                                                                                  </t>
  </si>
  <si>
    <t xml:space="preserve">神奈川県横浜市港北区大倉山７－３６－３                      </t>
  </si>
  <si>
    <t xml:space="preserve">045-542-3024   </t>
  </si>
  <si>
    <t xml:space="preserve">代表取締役　室　康秋                              </t>
  </si>
  <si>
    <t xml:space="preserve">ﾒｲｾｲｹﾝｾﾂ(ｶ                                                                                                                                            </t>
  </si>
  <si>
    <t xml:space="preserve">明成建設株式会社                                                                                    </t>
  </si>
  <si>
    <t xml:space="preserve">神奈川県秦野市菩提１０３－３                                </t>
  </si>
  <si>
    <t xml:space="preserve">0463-74-2878   </t>
  </si>
  <si>
    <t xml:space="preserve">櫛田　忠男                                        </t>
  </si>
  <si>
    <t xml:space="preserve">ｶ)ｺｽﾓ                                                                                                                                                 </t>
  </si>
  <si>
    <t xml:space="preserve">株式会社コスモ                                                                                      </t>
  </si>
  <si>
    <t xml:space="preserve">神奈川県横浜市緑区長津田町５２８８－１                      </t>
  </si>
  <si>
    <t xml:space="preserve">045-921-8922   </t>
  </si>
  <si>
    <t xml:space="preserve">代表取締役　谷口　健二                            </t>
  </si>
  <si>
    <t xml:space="preserve">ｶ)ﾍﾞｲﾌﾞﾘｯｼﾞｺﾝｽﾄﾗｸｼｮﾝ                                                                                                                                  </t>
  </si>
  <si>
    <t xml:space="preserve">株式会社ベイブリッジコンストラクション                                                              </t>
  </si>
  <si>
    <t xml:space="preserve">神奈川県横浜市旭区善部町２３－７                            </t>
  </si>
  <si>
    <t xml:space="preserve">045-366-1144   </t>
  </si>
  <si>
    <t xml:space="preserve">代表取締役社長　寺田　丈男                        </t>
  </si>
  <si>
    <t xml:space="preserve">ﾑﾗｻｷｹﾝｾﾂ(ｶ                                                                                                                                            </t>
  </si>
  <si>
    <t xml:space="preserve">村崎建設株式会社                                                                                    </t>
  </si>
  <si>
    <t xml:space="preserve">03-6435-0170   </t>
  </si>
  <si>
    <t xml:space="preserve">坂口　正二                                        </t>
  </si>
  <si>
    <t xml:space="preserve">ﾕ)ｻｶｸﾞﾁﾄﾞﾎﾞｸ                                                                                                                                          </t>
  </si>
  <si>
    <t xml:space="preserve">有限会社坂口土木                                                                                    </t>
  </si>
  <si>
    <t xml:space="preserve">神奈川県愛甲郡愛川町中津１０３４－１                        </t>
  </si>
  <si>
    <t xml:space="preserve">0462-86-2760   </t>
  </si>
  <si>
    <t xml:space="preserve">山本　巌                                          </t>
  </si>
  <si>
    <t xml:space="preserve">ｶ)ﾔﾏﾓﾄｺｳﾑﾃﾝ                                                                                                                                           </t>
  </si>
  <si>
    <t xml:space="preserve">株式会社山本工務店                                                                                  </t>
  </si>
  <si>
    <t xml:space="preserve">神奈川県川崎市高津区北見方２－２９－６                      </t>
  </si>
  <si>
    <t xml:space="preserve">安川　大作                                        </t>
  </si>
  <si>
    <t xml:space="preserve">ﾔｽｶﾜｹﾝｾﾂ(ｶ                                                                                                                                            </t>
  </si>
  <si>
    <t xml:space="preserve">安川建設株式会社                                                                                    </t>
  </si>
  <si>
    <t xml:space="preserve">相模原市富士見５－２１－３                                  </t>
  </si>
  <si>
    <t xml:space="preserve">代表取締役　家藤　守雄                            </t>
  </si>
  <si>
    <t xml:space="preserve">ﾏﾌﾞﾁﾌﾞﾂﾘｭｳ(ｶ                                                                                                                                          </t>
  </si>
  <si>
    <t xml:space="preserve">馬淵物流　株式会社                                                                                  </t>
  </si>
  <si>
    <t xml:space="preserve">神奈川県横須賀市浦郷町　５－２９３１－２７                  </t>
  </si>
  <si>
    <t xml:space="preserve">046-866-4185   </t>
  </si>
  <si>
    <t xml:space="preserve">金原　通純                                        </t>
  </si>
  <si>
    <t xml:space="preserve">ｶ)ﾀﾞｲﾄｰｴﾝｼﾞﾆｱﾘﾝｸﾞ                                                                                                                                     </t>
  </si>
  <si>
    <t xml:space="preserve">株式会社ダイトーエンジニアリング                                                                    </t>
  </si>
  <si>
    <t xml:space="preserve">神奈川県川崎市川崎区田島町１６－１８                        </t>
  </si>
  <si>
    <t xml:space="preserve">044-344-6372   </t>
  </si>
  <si>
    <t xml:space="preserve">高橋　敏彦                                        </t>
  </si>
  <si>
    <t xml:space="preserve">ﾘｺｳｹﾝｾﾂ(ｶ                                                                                                                                             </t>
  </si>
  <si>
    <t xml:space="preserve">理光建設　株式会社                                                                                  </t>
  </si>
  <si>
    <t xml:space="preserve">神奈川県茅ヶ崎市南湖４－２２－４２－７０４                  </t>
  </si>
  <si>
    <t xml:space="preserve">0467-59-6723   </t>
  </si>
  <si>
    <t xml:space="preserve">飯塚　雅啓                                        </t>
  </si>
  <si>
    <t xml:space="preserve">ﾖｺﾐﾁｹﾝｾﾂ(ｶ                                                                                                                                            </t>
  </si>
  <si>
    <t xml:space="preserve">横路建設株式会社                                                                                    </t>
  </si>
  <si>
    <t xml:space="preserve">神奈川県横浜市青葉区青葉台１－３－９                        </t>
  </si>
  <si>
    <t xml:space="preserve">045-985-9510   </t>
  </si>
  <si>
    <t xml:space="preserve">代表取締役　米田　博之                            </t>
  </si>
  <si>
    <t xml:space="preserve">ｶ)ﾖﾈﾀｺｳﾑﾃﾝ                                                                                                                                            </t>
  </si>
  <si>
    <t xml:space="preserve">株式会社米田工務店                                                                                  </t>
  </si>
  <si>
    <t xml:space="preserve">神奈川県横浜市泉区中田北１－８－６                          </t>
  </si>
  <si>
    <t xml:space="preserve">045-435-9551   </t>
  </si>
  <si>
    <t xml:space="preserve">代表取締役　須山　剛                              </t>
  </si>
  <si>
    <t xml:space="preserve">ﾘｭｳﾅﾝﾄﾞﾎﾞｸｺｳｷﾞｮｳ(ｶ                                                                                                                                    </t>
  </si>
  <si>
    <t xml:space="preserve">竜南土木工業株式会社                                                                                </t>
  </si>
  <si>
    <t xml:space="preserve">神奈川県横浜市緑区鴨居町２６１８－４                        </t>
  </si>
  <si>
    <t xml:space="preserve">045-933-8887   </t>
  </si>
  <si>
    <t xml:space="preserve">取締役社長　田畑　博章                            </t>
  </si>
  <si>
    <t xml:space="preserve">ｶ)ﾜｶﾊﾞﾔｼｺｳﾑﾃﾝ                                                                                                                                         </t>
  </si>
  <si>
    <t xml:space="preserve">株式会社若林工務店                                                                                  </t>
  </si>
  <si>
    <t xml:space="preserve">神奈川県茅ヶ崎市矢畑２６５－１　登象ビル                    </t>
  </si>
  <si>
    <t xml:space="preserve">0467-86-1511   </t>
  </si>
  <si>
    <t xml:space="preserve">代表取締役　渡辺　誠一郎                          </t>
  </si>
  <si>
    <t xml:space="preserve">ｶ)ﾜﾀﾅﾍﾞﾄﾞﾎﾞｸ                                                                                                                                          </t>
  </si>
  <si>
    <t xml:space="preserve">株式会社渡辺土木                                                                                    </t>
  </si>
  <si>
    <t xml:space="preserve">神奈川県川崎市川崎区殿町１－４－１０                        </t>
  </si>
  <si>
    <t xml:space="preserve">　　　　　　　　　　　　　　アクトⅡビル                    </t>
  </si>
  <si>
    <t xml:space="preserve">044-277-2424   </t>
  </si>
  <si>
    <t xml:space="preserve">代表取締役　伏木　豊                              </t>
  </si>
  <si>
    <t xml:space="preserve">ｶ)ﾄｳｼﾞﾂ                                                                                                                                               </t>
  </si>
  <si>
    <t xml:space="preserve">株式会社東実                                                                                        </t>
  </si>
  <si>
    <t xml:space="preserve">神奈川県川崎市川崎区下並木６７－５                          </t>
  </si>
  <si>
    <t xml:space="preserve">044-200-7371   </t>
  </si>
  <si>
    <t xml:space="preserve">代表取締役　長谷川　次郎                          </t>
  </si>
  <si>
    <t xml:space="preserve">ﾖﾛｽﾞｻﾝｷﾞｮｳ(ｶ                                                                                                                                          </t>
  </si>
  <si>
    <t xml:space="preserve">萬産業株式会社                                                                                      </t>
  </si>
  <si>
    <t xml:space="preserve">神奈川県横浜市港南区日野２－１－５                          </t>
  </si>
  <si>
    <t xml:space="preserve">045-841-9961   </t>
  </si>
  <si>
    <t xml:space="preserve">目黒　光広                                        </t>
  </si>
  <si>
    <t xml:space="preserve">ｶ)ﾒｸﾞﾛﾃｯｷﾝ                                                                                                                                            </t>
  </si>
  <si>
    <t xml:space="preserve">株式会社目黒鉄筋                                                                                    </t>
  </si>
  <si>
    <t xml:space="preserve">埼玉県日高市原宿６０２番地１６                              </t>
  </si>
  <si>
    <t xml:space="preserve">042-985-6626   </t>
  </si>
  <si>
    <t xml:space="preserve">真鍋　勝弘                                        </t>
  </si>
  <si>
    <t xml:space="preserve">ｶ)ﾏﾅﾍﾞｷｿ                                                                                                                                              </t>
  </si>
  <si>
    <t xml:space="preserve">株式会社マナベ基礎                                                                                  </t>
  </si>
  <si>
    <t xml:space="preserve">埼玉県さいたま市岩槻区岩槻字箕輪下３５８４                  </t>
  </si>
  <si>
    <t xml:space="preserve">048-757-6322   </t>
  </si>
  <si>
    <t xml:space="preserve">取締役総務部長　並木　茂                          </t>
  </si>
  <si>
    <t xml:space="preserve">ﾋﾗｲﾜｾﾂﾋﾞｺｳｷﾞﾖｳ(ｶ                                                                                                                                      </t>
  </si>
  <si>
    <t xml:space="preserve">平岩設備工業株式会社                                                                                </t>
  </si>
  <si>
    <t xml:space="preserve">埼玉県所沢市南住吉８－１９                                  </t>
  </si>
  <si>
    <t xml:space="preserve">04-2923-2221   </t>
  </si>
  <si>
    <t xml:space="preserve">三島　重善                                        </t>
  </si>
  <si>
    <t xml:space="preserve">ﾐｼﾏｹﾝｾﾂ(ｶ                                                                                                                                             </t>
  </si>
  <si>
    <t xml:space="preserve">三島建設株式会社                                                                                    </t>
  </si>
  <si>
    <t xml:space="preserve">埼玉県さいたま市中央区本町西５－４－６                      </t>
  </si>
  <si>
    <t xml:space="preserve">代表取締役　牛之浜　浩一                          </t>
  </si>
  <si>
    <t xml:space="preserve">ｶ)ｳｼﾉﾊﾏｹﾝｾﾂ                                                                                                                                           </t>
  </si>
  <si>
    <t xml:space="preserve">株式会社牛之浜建設                                                                                  </t>
  </si>
  <si>
    <t xml:space="preserve">埼玉県蓮田市西新宿４－３－１７                              </t>
  </si>
  <si>
    <t xml:space="preserve">048-769-1328   </t>
  </si>
  <si>
    <t xml:space="preserve">石田　直樹                                        </t>
  </si>
  <si>
    <t xml:space="preserve">ｲｼﾀﾞｺｳｷﾞｮｳ(ｶ                                                                                                                                          </t>
  </si>
  <si>
    <t xml:space="preserve">石田工業株式会社                                                                                    </t>
  </si>
  <si>
    <t xml:space="preserve">埼玉県東松山市大字大谷４４５３                              </t>
  </si>
  <si>
    <t xml:space="preserve">0493-39-2211   </t>
  </si>
  <si>
    <t xml:space="preserve">宮崎　隆記                                        </t>
  </si>
  <si>
    <t xml:space="preserve">ｲﾘｴｹﾝｾﾂ(ｶ)ﾄｳｷｮｳ(ｴｲ                                                                                                                                    </t>
  </si>
  <si>
    <t xml:space="preserve">入江建設株式会社　東京営業所                                                                        </t>
  </si>
  <si>
    <t xml:space="preserve">東京都練馬区氷川台２－６－５                                </t>
  </si>
  <si>
    <t xml:space="preserve">0489-87-1968   </t>
  </si>
  <si>
    <t xml:space="preserve">宇都宮　守                                        </t>
  </si>
  <si>
    <t xml:space="preserve">ﾃｯｹﾝｹﾝｾﾂ(ｶ)ｷﾀｶﾝﾄｳｼﾃﾝ                                                                                                                                  </t>
  </si>
  <si>
    <t xml:space="preserve">鉄建建設株式会社　北関東支店                                                                        </t>
  </si>
  <si>
    <t xml:space="preserve">埼玉県さいたま市大宮区下町１－５１                          </t>
  </si>
  <si>
    <t xml:space="preserve">取締役専務執行役員　並木　茂                      </t>
  </si>
  <si>
    <t xml:space="preserve">ﾋﾗｲﾜｹﾝｾﾂ(ｶ                                                                                                                                            </t>
  </si>
  <si>
    <t xml:space="preserve">平岩建設株式会社                                                                                    </t>
  </si>
  <si>
    <t xml:space="preserve">風間　慶三                                        </t>
  </si>
  <si>
    <t xml:space="preserve">ｶ)ｵｵﾊﾞﾔｼｸﾞﾐ ﾄｳｷｮｳｷｶｲｺｳｼﾞｮｳ                                                                                                                            </t>
  </si>
  <si>
    <t xml:space="preserve">株式会社大林組　東京機械工場                                                                        </t>
  </si>
  <si>
    <t xml:space="preserve">埼玉県川越市南台１－１０－４                                </t>
  </si>
  <si>
    <t xml:space="preserve">0492-42-2229   </t>
  </si>
  <si>
    <t xml:space="preserve">松本　公光                                        </t>
  </si>
  <si>
    <t xml:space="preserve">ｶ)ｶﾝﾄｳﾊﾟﾙ                                                                                                                                             </t>
  </si>
  <si>
    <t xml:space="preserve">株式会社　カントウパル                                                                              </t>
  </si>
  <si>
    <t xml:space="preserve">埼玉県さいたま市北区宮原町２－８８－１                      </t>
  </si>
  <si>
    <t xml:space="preserve">第３島栄ビル２階東側                                        </t>
  </si>
  <si>
    <t xml:space="preserve">048-782-9057   </t>
  </si>
  <si>
    <t xml:space="preserve">代表取締役社長　武田　信一                        </t>
  </si>
  <si>
    <t xml:space="preserve">ｼﾞｵﾌｧｸﾄ(ｶ                                                                                                                                             </t>
  </si>
  <si>
    <t xml:space="preserve">ジオファクト株式会社                                                                                </t>
  </si>
  <si>
    <t xml:space="preserve">埼玉県東松山市岡字膳棚１８７１番地                          </t>
  </si>
  <si>
    <t xml:space="preserve">0493-39-4993   </t>
  </si>
  <si>
    <t xml:space="preserve">宮川　紳三                                        </t>
  </si>
  <si>
    <t xml:space="preserve">ｶｼﾞﾏﾄﾞｳﾛ(ｶ)ｷｶｲｾﾝﾀｰ                                                                                                                                    </t>
  </si>
  <si>
    <t xml:space="preserve">鹿島道路株式会社　機械センター                                                                      </t>
  </si>
  <si>
    <t xml:space="preserve">埼玉県久喜市大字高柳２６００                                </t>
  </si>
  <si>
    <t xml:space="preserve">0480-52-1311   </t>
  </si>
  <si>
    <t xml:space="preserve">沢田　博司                                        </t>
  </si>
  <si>
    <t xml:space="preserve">ｶｲﾄﾞｳｹﾝｾﾂ(ｶ)ﾄｳｷｮｳ(ｴｲ                                                                                                                                  </t>
  </si>
  <si>
    <t xml:space="preserve">海道建設株式会社　東京営業所                                                                        </t>
  </si>
  <si>
    <t xml:space="preserve">宮城県仙台市青葉区木町通２－６－６２                        </t>
  </si>
  <si>
    <t xml:space="preserve">　　　　　　　　　　　　　　　　勝村ビル                    </t>
  </si>
  <si>
    <t xml:space="preserve">0482-96-7990   </t>
  </si>
  <si>
    <t xml:space="preserve">輿石　勝和                                        </t>
  </si>
  <si>
    <t xml:space="preserve">ﾕ)ｺｼｲｼｺｳﾑﾃﾝ                                                                                                                                           </t>
  </si>
  <si>
    <t xml:space="preserve">有限会社輿石工務店                                                                                  </t>
  </si>
  <si>
    <t xml:space="preserve">埼玉県春日部市大沼４－１０７                                </t>
  </si>
  <si>
    <t xml:space="preserve">048-737-3191   </t>
  </si>
  <si>
    <t xml:space="preserve">中村　一雄                                        </t>
  </si>
  <si>
    <t xml:space="preserve">ﾕ)ﾅｶﾐﾈｹﾝｾﾂ                                                                                                                                            </t>
  </si>
  <si>
    <t xml:space="preserve">有限会社ナカミネ建設                                                                                </t>
  </si>
  <si>
    <t xml:space="preserve">埼玉県三郷市新和５－３７５－２                              </t>
  </si>
  <si>
    <t xml:space="preserve">0489-54-0763   </t>
  </si>
  <si>
    <t xml:space="preserve">松永　仁                                          </t>
  </si>
  <si>
    <t xml:space="preserve">ｼﾝｾｲﾄﾞﾎﾞｸｺｳｷﾞｮｳ(ｶ                                                                                                                                     </t>
  </si>
  <si>
    <t xml:space="preserve">新生土木工業株式会社                                                                                </t>
  </si>
  <si>
    <t xml:space="preserve">埼玉県新座市野火止１－１３－４７                            </t>
  </si>
  <si>
    <t xml:space="preserve">048-478-3739   </t>
  </si>
  <si>
    <t xml:space="preserve">代表取締役社長　川野　真穂                        </t>
  </si>
  <si>
    <t xml:space="preserve">ｶﾜﾉｹﾝｾﾂ(ｶ                                                                                                                                             </t>
  </si>
  <si>
    <t xml:space="preserve">川野建設株式会社                                                                                    </t>
  </si>
  <si>
    <t xml:space="preserve">03-3376-2464   </t>
  </si>
  <si>
    <t xml:space="preserve">代表取締役社長　池田　邦彦                        </t>
  </si>
  <si>
    <t xml:space="preserve">ｶｼﾞﾏﾒｶﾄﾛｴﾝｼﾞﾆｱﾘﾝｸﾞ(ｶ                                                                                                                                  </t>
  </si>
  <si>
    <t xml:space="preserve">カジマメカトロエンジニアリング株式会社                                                              </t>
  </si>
  <si>
    <t xml:space="preserve">埼玉県川越市南台１－６－１                                  </t>
  </si>
  <si>
    <t xml:space="preserve">0492-43-0318   </t>
  </si>
  <si>
    <t xml:space="preserve">代表取締役　太田　稔                              </t>
  </si>
  <si>
    <t xml:space="preserve">ﾊｾｶﾞﾜｺｳｷﾞｮｳ(ｶ                                                                                                                                         </t>
  </si>
  <si>
    <t xml:space="preserve">ハセガワ工業株式会社                                                                                </t>
  </si>
  <si>
    <t xml:space="preserve">埼玉県川口市大字安行１９４－８                              </t>
  </si>
  <si>
    <t xml:space="preserve">048-295-1833   </t>
  </si>
  <si>
    <t xml:space="preserve">神野　増博                                        </t>
  </si>
  <si>
    <t xml:space="preserve">ｻﾝｺｰｷﾞｹﾝ(ﾕ                                                                                                                                            </t>
  </si>
  <si>
    <t xml:space="preserve">サンコー技建有限会社                                                                                </t>
  </si>
  <si>
    <t xml:space="preserve">埼玉県川口市青木１－１７－１９                              </t>
  </si>
  <si>
    <t xml:space="preserve">048-256-9887   </t>
  </si>
  <si>
    <t xml:space="preserve">代表取締役　志村　利英                            </t>
  </si>
  <si>
    <t xml:space="preserve">ｷｮｳｴｲｻﾝｷﾞｮｳ(ｶ                                                                                                                                         </t>
  </si>
  <si>
    <t xml:space="preserve">共栄産業株式会社                                                                                    </t>
  </si>
  <si>
    <t xml:space="preserve">埼玉県熊谷市江南中央１－１７－６                            </t>
  </si>
  <si>
    <t xml:space="preserve">048-536-4855   </t>
  </si>
  <si>
    <t xml:space="preserve">代表取締役　今川　茂                              </t>
  </si>
  <si>
    <t xml:space="preserve">ｶ)ｲﾏｶﾞﾜｺｳﾑﾃﾝ                                                                                                                                          </t>
  </si>
  <si>
    <t xml:space="preserve">株式会社今川工務店                                                                                  </t>
  </si>
  <si>
    <t xml:space="preserve">埼玉県上尾市上１７６６－２                                  </t>
  </si>
  <si>
    <t xml:space="preserve">048-771-4593   </t>
  </si>
  <si>
    <t xml:space="preserve">代表取締役　武田　忠                              </t>
  </si>
  <si>
    <t xml:space="preserve">ﾆﾎﾝｷﾞｹﾝ(ｶ                                                                                                                                             </t>
  </si>
  <si>
    <t xml:space="preserve">日本技建株式会社                                                                                    </t>
  </si>
  <si>
    <t xml:space="preserve">埼玉県狭山市南入曽７１３－１                                </t>
  </si>
  <si>
    <t xml:space="preserve">04-2957-7722   </t>
  </si>
  <si>
    <t xml:space="preserve">代表取締役　神野　兼次                            </t>
  </si>
  <si>
    <t xml:space="preserve">ｶ)ｱﾍﾟｯｸｴﾝｼﾞﾆｱﾘﾝｸﾞ                                                                                                                                     </t>
  </si>
  <si>
    <t xml:space="preserve">株式会社アペックエンジニアリング                                                                    </t>
  </si>
  <si>
    <t xml:space="preserve">東京都中央区八丁堀４－６－１                                </t>
  </si>
  <si>
    <t xml:space="preserve">八丁堀センタービル４階                                      </t>
  </si>
  <si>
    <t xml:space="preserve">048-650-7770   </t>
  </si>
  <si>
    <t xml:space="preserve">代表取締役　中澤　義明                            </t>
  </si>
  <si>
    <t xml:space="preserve">ｶ)ｼﾞｪｸｻｽ                                                                                                                                              </t>
  </si>
  <si>
    <t xml:space="preserve">株式会社ジェクサス                                                                                  </t>
  </si>
  <si>
    <t xml:space="preserve">埼玉県東松山市大谷４４１６                                  </t>
  </si>
  <si>
    <t xml:space="preserve">0493-59-8074   </t>
  </si>
  <si>
    <t xml:space="preserve">代表取締役　澤谷　憲                              </t>
  </si>
  <si>
    <t xml:space="preserve">ｷｮｳｾｲｹﾝｾﾂ(ｶ                                                                                                                                           </t>
  </si>
  <si>
    <t xml:space="preserve">共成建設株式会社                                                                                    </t>
  </si>
  <si>
    <t xml:space="preserve">埼玉県さいたま市大宮区大成町３－３５４－２                  </t>
  </si>
  <si>
    <t xml:space="preserve">048-661-3321   </t>
  </si>
  <si>
    <t xml:space="preserve">中里　昭義                                        </t>
  </si>
  <si>
    <t xml:space="preserve">ﾅｶｻﾞﾄｹﾝｻﾞｲﾅﾏｺﾝ(ｶ                                                                                                                                      </t>
  </si>
  <si>
    <t xml:space="preserve">中里建材生コン株式会社                                                                              </t>
  </si>
  <si>
    <t xml:space="preserve">埼玉県川越市岸町２－１０－１                                </t>
  </si>
  <si>
    <t xml:space="preserve">0492-42-1423   </t>
  </si>
  <si>
    <t xml:space="preserve">関内　照男                                        </t>
  </si>
  <si>
    <t xml:space="preserve">ｾｷｳﾁﾎﾞｰﾘﾝｸﾞ(ﾕ                                                                                                                                         </t>
  </si>
  <si>
    <t xml:space="preserve">関内ボーリング有限会社                                                                              </t>
  </si>
  <si>
    <t xml:space="preserve">埼玉県秩父市道生町３－１８                                  </t>
  </si>
  <si>
    <t xml:space="preserve">0494-22-3141   </t>
  </si>
  <si>
    <t xml:space="preserve">永吉　昭彦                                        </t>
  </si>
  <si>
    <t xml:space="preserve">ｻｲｷﾖｳｶﾀﾜｸ(ｶ                                                                                                                                           </t>
  </si>
  <si>
    <t xml:space="preserve">埼京型枠　株式会社                                                                                  </t>
  </si>
  <si>
    <t xml:space="preserve">埼玉県越谷市大字砂原８７３                                  </t>
  </si>
  <si>
    <t xml:space="preserve">0489-78-2177   </t>
  </si>
  <si>
    <t xml:space="preserve">ｻｻｼﾞﾏｹﾝｾﾂ(ｶ)ﾛｳﾑｱﾝｾﾞﾝﾌﾞ                                                                                                                                </t>
  </si>
  <si>
    <t xml:space="preserve">代表取締役　星　桂                                </t>
  </si>
  <si>
    <t xml:space="preserve">ﾄｳﾕｳｹﾝｾﾂ(ｶ                                                                                                                                            </t>
  </si>
  <si>
    <t xml:space="preserve">東友建設株式会社                                                                                    </t>
  </si>
  <si>
    <t xml:space="preserve">埼玉県草加市栄町２－２－３３                                </t>
  </si>
  <si>
    <t xml:space="preserve">0489-35-0017   </t>
  </si>
  <si>
    <t xml:space="preserve">深津　倍男                                        </t>
  </si>
  <si>
    <t xml:space="preserve">ﾕ)ﾌｶﾂｺｳｷﾞﾖｳ                                                                                                                                           </t>
  </si>
  <si>
    <t xml:space="preserve">有限会社深津工業                                                                                    </t>
  </si>
  <si>
    <t xml:space="preserve">埼玉県さいたま市見沼区大字大谷１６３－５                    </t>
  </si>
  <si>
    <t xml:space="preserve">048-686-2408   </t>
  </si>
  <si>
    <t xml:space="preserve">佐藤　文雄                                        </t>
  </si>
  <si>
    <t xml:space="preserve">ｶ)ｻﾄｳﾌﾞﾝｺｳﾑﾃﾝ                                                                                                                                         </t>
  </si>
  <si>
    <t xml:space="preserve">株式会社　佐藤文工務店                                                                              </t>
  </si>
  <si>
    <t xml:space="preserve">埼玉県朝霞市三原４－４－１５                                </t>
  </si>
  <si>
    <t xml:space="preserve">048-463-4900   </t>
  </si>
  <si>
    <t xml:space="preserve">神　力                                            </t>
  </si>
  <si>
    <t xml:space="preserve">ｶ)ｾｲｼﾞﾝｷｿ                                                                                                                                             </t>
  </si>
  <si>
    <t xml:space="preserve">株式会社　成神基礎                                                                                  </t>
  </si>
  <si>
    <t xml:space="preserve">埼玉県志木市本町６－２２－２８                              </t>
  </si>
  <si>
    <t xml:space="preserve">048-487-3555   </t>
  </si>
  <si>
    <t xml:space="preserve">代表取締役　青山　一男                            </t>
  </si>
  <si>
    <t xml:space="preserve">ｶ)ｱｵﾔﾏｺｳﾑﾃﾝ                                                                                                                                           </t>
  </si>
  <si>
    <t xml:space="preserve">株式会社青山工務店                                                                                  </t>
  </si>
  <si>
    <t xml:space="preserve">埼玉県所沢市東狭山ヶ丘１－９－７                            </t>
  </si>
  <si>
    <t xml:space="preserve">04-2921-0036   </t>
  </si>
  <si>
    <t xml:space="preserve">代表取締役　小椋　安夫                            </t>
  </si>
  <si>
    <t xml:space="preserve">ｶ)ﾄｳﾃﾞﾝｺｳｷﾞｮｳｼｬ                                                                                                                                       </t>
  </si>
  <si>
    <t xml:space="preserve">株式会社東電工業社                                                                                  </t>
  </si>
  <si>
    <t xml:space="preserve">埼玉県熊谷市赤城町３－１６３－７                            </t>
  </si>
  <si>
    <t xml:space="preserve">048-524-7266   </t>
  </si>
  <si>
    <t xml:space="preserve">ﾋﾗｲﾜｱﾃｯｸ(ｶ                                                                                                                                            </t>
  </si>
  <si>
    <t xml:space="preserve">ヒライワアテック株式会社                                                                            </t>
  </si>
  <si>
    <t xml:space="preserve">髙芝　保                                          </t>
  </si>
  <si>
    <t xml:space="preserve">ﾀｲｾｲｹﾝｾﾂﾊｳｼﾞﾝｸﾞｶﾝﾄｳ(ｶ                                                                                                                                 </t>
  </si>
  <si>
    <t xml:space="preserve">大成建設ハウジング関東株式会社                                                                      </t>
  </si>
  <si>
    <t xml:space="preserve">埼玉県さいたま市大宮区大成町　３－４９５                    </t>
  </si>
  <si>
    <t xml:space="preserve">鳥浅ビル４Ｆ                                                </t>
  </si>
  <si>
    <t xml:space="preserve">048-662-7700   </t>
  </si>
  <si>
    <t xml:space="preserve">機械部長　美野　隆                                </t>
  </si>
  <si>
    <t xml:space="preserve">ﾀｲｾｲﾛﾃｯｸ(ｶ)ｷｶｲﾌﾞ                                                                                                                                      </t>
  </si>
  <si>
    <t xml:space="preserve">大成ロテック株式会社　機械部                                                                        </t>
  </si>
  <si>
    <t xml:space="preserve">埼玉県鴻巣市上谷１４５６                                    </t>
  </si>
  <si>
    <t xml:space="preserve">048-542-0121   </t>
  </si>
  <si>
    <t xml:space="preserve">酒井　孝                                          </t>
  </si>
  <si>
    <t xml:space="preserve">ﾀｲｾｲﾛﾃｯｸ(ｶ)ｷﾀｶﾝﾄｳｼｼｬ                                                                                                                                  </t>
  </si>
  <si>
    <t xml:space="preserve">大成ロテック株式会社　北関東支社                                                                    </t>
  </si>
  <si>
    <t xml:space="preserve">埼玉県さいたま市浦和区瀬ケ崎２－３－１１                    </t>
  </si>
  <si>
    <t xml:space="preserve">板倉　正一郎                                      </t>
  </si>
  <si>
    <t xml:space="preserve">ｶ)ｼｮｳｴｲｹﾝｾﾂ                                                                                                                                           </t>
  </si>
  <si>
    <t xml:space="preserve">株式会社正栄建設                                                                                    </t>
  </si>
  <si>
    <t xml:space="preserve">埼玉県桶川市大字下日出谷９２５－２９                        </t>
  </si>
  <si>
    <t xml:space="preserve">048-787-2543   </t>
  </si>
  <si>
    <t xml:space="preserve">木岡　隆                                          </t>
  </si>
  <si>
    <t xml:space="preserve">ｶ)ﾃｸﾉﾏﾃﾘｱﾙ                                                                                                                                            </t>
  </si>
  <si>
    <t xml:space="preserve">株式会社　テクノマテリアル                                                                          </t>
  </si>
  <si>
    <t xml:space="preserve">東京都千代田区神田東松下町２３－１                          </t>
  </si>
  <si>
    <t xml:space="preserve">03-5209-8450   </t>
  </si>
  <si>
    <t xml:space="preserve">本多　博実                                        </t>
  </si>
  <si>
    <t xml:space="preserve">ﾎﾝﾀﾞﾄﾞﾎﾞｸｺｳｼﾞ(ｶ                                                                                                                                       </t>
  </si>
  <si>
    <t xml:space="preserve">本多土木工事株式会社                                                                                </t>
  </si>
  <si>
    <t xml:space="preserve">埼玉県坂戸市浅羽９３１－１                                  </t>
  </si>
  <si>
    <t xml:space="preserve">049-281-6605   </t>
  </si>
  <si>
    <t xml:space="preserve">執行役員支社長　植　貢                            </t>
  </si>
  <si>
    <t xml:space="preserve">048-711-5411   </t>
  </si>
  <si>
    <t xml:space="preserve">代表取締役　菅野　俊彦                            </t>
  </si>
  <si>
    <t xml:space="preserve">ｶ)ﾐｻﾄｹﾝｾﾂ                                                                                                                                             </t>
  </si>
  <si>
    <t xml:space="preserve">株式会社　美里建設                                                                                  </t>
  </si>
  <si>
    <t xml:space="preserve">埼玉県蓮田市西城１－１２                                    </t>
  </si>
  <si>
    <t xml:space="preserve">048-765-7813   </t>
  </si>
  <si>
    <t xml:space="preserve">椎野　常雄                                        </t>
  </si>
  <si>
    <t xml:space="preserve">ｼﾏﾄｳｺｳｼﾞ(ｶ                                                                                                                                            </t>
  </si>
  <si>
    <t xml:space="preserve">島藤工事株式会社                                                                                    </t>
  </si>
  <si>
    <t xml:space="preserve">埼玉県戸田市上戸田４－２－３１                              </t>
  </si>
  <si>
    <t xml:space="preserve">048-444-2262   </t>
  </si>
  <si>
    <t xml:space="preserve">代表取締役　稲村　隆浩                            </t>
  </si>
  <si>
    <t xml:space="preserve">ｶ)ｽﾊﾞﾙｹﾝｾﾂ                                                                                                                                            </t>
  </si>
  <si>
    <t xml:space="preserve">株式会社すばる建設                                                                                  </t>
  </si>
  <si>
    <t xml:space="preserve">埼玉県三郷市三郷３－６－６                                  </t>
  </si>
  <si>
    <t xml:space="preserve">0489-52-8338   </t>
  </si>
  <si>
    <t xml:space="preserve">代表取締役社長　日向　貴一                        </t>
  </si>
  <si>
    <t xml:space="preserve">ﾆﾁｴｲｹﾝｾﾂ(ｶ                                                                                                                                            </t>
  </si>
  <si>
    <t xml:space="preserve">日栄建設株式会社                                                                                    </t>
  </si>
  <si>
    <t xml:space="preserve">埼玉県所沢市喜多町１４－１３                                </t>
  </si>
  <si>
    <t xml:space="preserve">0429-24-1225   </t>
  </si>
  <si>
    <t xml:space="preserve">代表取締役　中根　慎一                            </t>
  </si>
  <si>
    <t xml:space="preserve">ｼﾝﾜｹﾝｾﾂ(ｶ                                                                                                                                             </t>
  </si>
  <si>
    <t xml:space="preserve">新和建設株式会社                                                                                    </t>
  </si>
  <si>
    <t xml:space="preserve">埼玉県さいたま市見沼区深作１丁目１０番地４                  </t>
  </si>
  <si>
    <t xml:space="preserve">048-680-2223   </t>
  </si>
  <si>
    <t xml:space="preserve">ﾋﾗｲﾜｴﾝｼﾞﾆｱﾘﾝｸﾞ(ｶ                                                                                                                                      </t>
  </si>
  <si>
    <t xml:space="preserve">ヒライワエンジニアリング株式会社                                                                    </t>
  </si>
  <si>
    <t xml:space="preserve">　　　　　　　　　　　　平岩建設（株）内                    </t>
  </si>
  <si>
    <t xml:space="preserve">原本　敏昭                                        </t>
  </si>
  <si>
    <t xml:space="preserve">ﾊﾗﾓﾄｹﾝｾﾂ(ｶ                                                                                                                                            </t>
  </si>
  <si>
    <t xml:space="preserve">原本建設株式会社                                                                                    </t>
  </si>
  <si>
    <t xml:space="preserve">埼玉県秩父郡長瀞町大字長瀞３８３－３                        </t>
  </si>
  <si>
    <t xml:space="preserve">0494-66-3284   </t>
  </si>
  <si>
    <t xml:space="preserve">横道　糾                                          </t>
  </si>
  <si>
    <t xml:space="preserve">ｶ)ﾖｺﾐﾁｹﾝｾﾂ                                                                                                                                            </t>
  </si>
  <si>
    <t xml:space="preserve">株式会社横道建設                                                                                    </t>
  </si>
  <si>
    <t xml:space="preserve">埼玉県白岡市西　３－１４－２７                              </t>
  </si>
  <si>
    <t xml:space="preserve">0480-93-0338   </t>
  </si>
  <si>
    <t xml:space="preserve">代表取締役　淵上　富男                            </t>
  </si>
  <si>
    <t xml:space="preserve">ｶ)ﾌﾁｶﾞﾐｺｳﾑﾃﾝ                                                                                                                                          </t>
  </si>
  <si>
    <t xml:space="preserve">株式会社淵上工務店                                                                                  </t>
  </si>
  <si>
    <t xml:space="preserve">埼玉県東松山市六反町８－１                                  </t>
  </si>
  <si>
    <t xml:space="preserve">0493-23-0464   </t>
  </si>
  <si>
    <t xml:space="preserve">代表取締役　松下　竹虎                            </t>
  </si>
  <si>
    <t xml:space="preserve">ｶ)ﾏﾂｼﾀｺｳﾑﾃﾝ                                                                                                                                           </t>
  </si>
  <si>
    <t xml:space="preserve">株式会社松下工務店                                                                                  </t>
  </si>
  <si>
    <t xml:space="preserve">埼玉県さいたま市西区西遊馬２１９６－１                      </t>
  </si>
  <si>
    <t xml:space="preserve">048-622-1521   </t>
  </si>
  <si>
    <t xml:space="preserve">淵上　雅幸                                        </t>
  </si>
  <si>
    <t xml:space="preserve">ｶ)ﾖｼﾐｹﾝｻﾞｲｾﾝﾀｰ                                                                                                                                        </t>
  </si>
  <si>
    <t xml:space="preserve">株式会社　吉見建材センター                                                                          </t>
  </si>
  <si>
    <t xml:space="preserve">埼玉県比企郡吉見町北吉見２８０２－３                        </t>
  </si>
  <si>
    <t xml:space="preserve">0493-54-0937   </t>
  </si>
  <si>
    <t xml:space="preserve">山崎　正人                                        </t>
  </si>
  <si>
    <t xml:space="preserve">ﾕ)ﾔﾏｻｷｺｳﾑﾃﾝ                                                                                                                                           </t>
  </si>
  <si>
    <t xml:space="preserve">有限会社山崎工務店                                                                                  </t>
  </si>
  <si>
    <t xml:space="preserve">埼玉県本庄市見福３－１４－２                                </t>
  </si>
  <si>
    <t xml:space="preserve">0495-21-0223   </t>
  </si>
  <si>
    <t xml:space="preserve">吉田　邦男                                        </t>
  </si>
  <si>
    <t xml:space="preserve">ﾖｼﾀﾞｹﾝｾﾂ(ｶ                                                                                                                                            </t>
  </si>
  <si>
    <t xml:space="preserve">吉田建設株式会社                                                                                    </t>
  </si>
  <si>
    <t xml:space="preserve">埼玉県さいたま市北区宮原町３－５１－２                      </t>
  </si>
  <si>
    <t xml:space="preserve">荻野　仁美                                        </t>
  </si>
  <si>
    <t xml:space="preserve">ﾏﾙｶｶｾﾂ(ｶ                                                                                                                                              </t>
  </si>
  <si>
    <t xml:space="preserve">丸嘉架設株式会社                                                                                    </t>
  </si>
  <si>
    <t xml:space="preserve">東京都練馬区田柄３－１８－１５                              </t>
  </si>
  <si>
    <t xml:space="preserve">03-3999-1254   </t>
  </si>
  <si>
    <t xml:space="preserve">代表取締役　山﨑　英央                            </t>
  </si>
  <si>
    <t xml:space="preserve">ﾖｼﾀﾞｺｳﾑﾃﾝ(ｶ                                                                                                                                           </t>
  </si>
  <si>
    <t xml:space="preserve">吉田工務店株式会社                                                                                  </t>
  </si>
  <si>
    <t xml:space="preserve">埼玉県加須市下三俣１１４５－１                              </t>
  </si>
  <si>
    <t xml:space="preserve">0480-68-4510   </t>
  </si>
  <si>
    <t xml:space="preserve">代表取締役　藤田　雅久                            </t>
  </si>
  <si>
    <t xml:space="preserve">ｶ)ﾌｼﾞﾀﾄﾞﾎﾞｸ                                                                                                                                           </t>
  </si>
  <si>
    <t xml:space="preserve">株式会社　藤田土木                                                                                  </t>
  </si>
  <si>
    <t xml:space="preserve">千葉県松戸市六高台２－１２５                                </t>
  </si>
  <si>
    <t xml:space="preserve">0473-87-5111   </t>
  </si>
  <si>
    <t xml:space="preserve">代表取締役　中野　高明                            </t>
  </si>
  <si>
    <t xml:space="preserve">ｶ)ｼﾞｭｳﾓﾝｼﾞﾄﾞﾎﾞｸ                                                                                                                                       </t>
  </si>
  <si>
    <t xml:space="preserve">株式会社十文字土木                                                                                  </t>
  </si>
  <si>
    <t xml:space="preserve">千葉県鴨川市広場９３３                                      </t>
  </si>
  <si>
    <t xml:space="preserve">0470-92-2358   </t>
  </si>
  <si>
    <t xml:space="preserve">代表取締役　大　環                              </t>
  </si>
  <si>
    <t xml:space="preserve">ｶ)ｼﾞｵﾄｳｷｮｳ                                                                                                                                            </t>
  </si>
  <si>
    <t xml:space="preserve">株式会社　ジオ東京                                                                                  </t>
  </si>
  <si>
    <t xml:space="preserve">千葉県千葉市中央区都町１－２－４                            </t>
  </si>
  <si>
    <t xml:space="preserve">043-214-0611   </t>
  </si>
  <si>
    <t xml:space="preserve">代表取締役　岡村　潤                              </t>
  </si>
  <si>
    <t xml:space="preserve">ｼﾞｭﾝｺｳｷﾞｮｳ(ｶ                                                                                                                                          </t>
  </si>
  <si>
    <t xml:space="preserve">ＪＵＮ工業株式会社                                                                                  </t>
  </si>
  <si>
    <t xml:space="preserve">043-214-0612   </t>
  </si>
  <si>
    <t xml:space="preserve">部長　伊藤　博樹                                  </t>
  </si>
  <si>
    <t xml:space="preserve">ｶ)ｲｼｲｸﾞﾐ ﾄｳｷｮｳﾀﾞｲﾆｺｳｼﾞﾌﾞ                                                                                                                              </t>
  </si>
  <si>
    <t xml:space="preserve">株式会社石井組　東京第二工事部                                                                      </t>
  </si>
  <si>
    <t xml:space="preserve">千葉県千葉市花見川区犢橋町１６２－６                        </t>
  </si>
  <si>
    <t xml:space="preserve">043-215-1666   </t>
  </si>
  <si>
    <t xml:space="preserve">伊勢本　昇昭                                      </t>
  </si>
  <si>
    <t xml:space="preserve">ﾄﾀﾞｹﾝｾﾂ(ｶ)ｷﾞｼﾞｭﾂｹﾝｷｭｳｼｮ                                                                                                                               </t>
  </si>
  <si>
    <t xml:space="preserve">戸田建設株式会社　技術研究所                                                                        </t>
  </si>
  <si>
    <t xml:space="preserve">茨城県つくば市大字要３１５                                  </t>
  </si>
  <si>
    <t xml:space="preserve">0298-64-2961   </t>
  </si>
  <si>
    <t xml:space="preserve">大谷　清介                                        </t>
  </si>
  <si>
    <t xml:space="preserve">ﾄﾀﾞｹﾝｾﾂ(ｶ)ﾁﾊﾞｼﾃﾝ                                                                                                                                      </t>
  </si>
  <si>
    <t xml:space="preserve">戸田建設株式会社　千葉支店                                                                          </t>
  </si>
  <si>
    <t xml:space="preserve">千葉県千葉市中央区新千葉１－４－３                          </t>
  </si>
  <si>
    <t xml:space="preserve">ＷＥＳＴＲＩＯ千葉フコク生命ビル９階                        </t>
  </si>
  <si>
    <t xml:space="preserve">043-242-4466   </t>
  </si>
  <si>
    <t xml:space="preserve">代表取締役　内田　勝久                            </t>
  </si>
  <si>
    <t xml:space="preserve">ｶ)ｳﾁﾀﾞｺｳﾑﾃﾝ                                                                                                                                           </t>
  </si>
  <si>
    <t xml:space="preserve">株式会社内田工務店                                                                                  </t>
  </si>
  <si>
    <t xml:space="preserve">千葉県松戸市二十世紀が丘萩町３２                            </t>
  </si>
  <si>
    <t xml:space="preserve">0473-62-8062   </t>
  </si>
  <si>
    <t xml:space="preserve">代表取締役　田原　圭子                            </t>
  </si>
  <si>
    <t xml:space="preserve">ﾀﾊﾗｺｳｷﾞｮｳ(ｶ                                                                                                                                           </t>
  </si>
  <si>
    <t xml:space="preserve">田原工業株式会社                                                                                    </t>
  </si>
  <si>
    <t xml:space="preserve">千葉県船橋市西習志野３－１８－１                            </t>
  </si>
  <si>
    <t xml:space="preserve">047-463-9661   </t>
  </si>
  <si>
    <t xml:space="preserve">小森　正一                                        </t>
  </si>
  <si>
    <t xml:space="preserve">ﾕ)ﾀｲｿｳ                                                                                                                                                </t>
  </si>
  <si>
    <t xml:space="preserve">有限会社　大総                                                                                      </t>
  </si>
  <si>
    <t xml:space="preserve">千葉県柏市大青田水砂１５５９番地２７                        </t>
  </si>
  <si>
    <t xml:space="preserve">0471-37-0661   </t>
  </si>
  <si>
    <t xml:space="preserve">代表取締役社長　浦田　一哉                        </t>
  </si>
  <si>
    <t xml:space="preserve">ｶ)ｳﾗﾀ                                                                                                                                                 </t>
  </si>
  <si>
    <t xml:space="preserve">株式会社　ウラタ                                                                                    </t>
  </si>
  <si>
    <t xml:space="preserve">千葉県市川市広尾１－６－３                                  </t>
  </si>
  <si>
    <t xml:space="preserve">047-359-2111   </t>
  </si>
  <si>
    <t xml:space="preserve">及川　純一                                        </t>
  </si>
  <si>
    <t xml:space="preserve">ｶ)ｵｲｶﾜｺｳﾑﾃﾝ                                                                                                                                           </t>
  </si>
  <si>
    <t xml:space="preserve">株式会社及川工務店                                                                                  </t>
  </si>
  <si>
    <t xml:space="preserve">千葉県袖ケ浦市袖ヶ浦市神納２－１－１                        </t>
  </si>
  <si>
    <t xml:space="preserve">0438-62-0217   </t>
  </si>
  <si>
    <t xml:space="preserve">白鳥　明子                                        </t>
  </si>
  <si>
    <t xml:space="preserve">ｶ)ﾔｷﾞｺｳﾑﾃﾝ                                                                                                                                            </t>
  </si>
  <si>
    <t xml:space="preserve">株式会社八木工務店                                                                                  </t>
  </si>
  <si>
    <t xml:space="preserve">千葉県袖ケ浦市蔵波台６丁目２７番地４                        </t>
  </si>
  <si>
    <t xml:space="preserve">アーバンヒルズＡ－２０１                                    </t>
  </si>
  <si>
    <t xml:space="preserve">0438-63-6881   </t>
  </si>
  <si>
    <t xml:space="preserve">佐々木　重昭                                      </t>
  </si>
  <si>
    <t xml:space="preserve">ﾑﾂﾐｹﾝｾﾂｺｳｷﾞﾖｳ(ｶ                                                                                                                                       </t>
  </si>
  <si>
    <t xml:space="preserve">睦建設工業株式会社                                                                                  </t>
  </si>
  <si>
    <t xml:space="preserve">千葉県市原市五井８９９７                                    </t>
  </si>
  <si>
    <t xml:space="preserve">0436-22-1170   </t>
  </si>
  <si>
    <t xml:space="preserve">代表取締役　塚田　英樹                            </t>
  </si>
  <si>
    <t xml:space="preserve">ﾂｶﾀﾞｿｸﾘｮｳ(ｶ                                                                                                                                           </t>
  </si>
  <si>
    <t xml:space="preserve">ツカダ測量株式会社                                                                                  </t>
  </si>
  <si>
    <t xml:space="preserve">千葉県千葉市若葉区原町８０１－１                            </t>
  </si>
  <si>
    <t xml:space="preserve">043-254-5881   </t>
  </si>
  <si>
    <t xml:space="preserve">代表取締役　沓澤　昌平                            </t>
  </si>
  <si>
    <t xml:space="preserve">ｶ)ｾｲﾕｳ                                                                                                                                                </t>
  </si>
  <si>
    <t xml:space="preserve">株式会社　星有                                                                                      </t>
  </si>
  <si>
    <t xml:space="preserve">千葉県千葉市中央区星久喜町３３０                            </t>
  </si>
  <si>
    <t xml:space="preserve">043-264-5566   </t>
  </si>
  <si>
    <t xml:space="preserve">代表取締役　岩井田　哲志                          </t>
  </si>
  <si>
    <t xml:space="preserve">ﾕ)ｲﾜｲﾀﾞｺｳﾑﾃﾝ                                                                                                                                          </t>
  </si>
  <si>
    <t xml:space="preserve">有限会社岩井田工務店                                                                                </t>
  </si>
  <si>
    <t xml:space="preserve">千葉県市原市姉崎８６１                                      </t>
  </si>
  <si>
    <t xml:space="preserve">0436-62-4801   </t>
  </si>
  <si>
    <t xml:space="preserve">小野　松男                                        </t>
  </si>
  <si>
    <t xml:space="preserve">ｷｮｳﾘﾂｺｳｷﾞｮｳ(ｶ                                                                                                                                         </t>
  </si>
  <si>
    <t xml:space="preserve">共立興業株式会社                                                                                    </t>
  </si>
  <si>
    <t xml:space="preserve">千葉県袖ケ浦市南袖３２                                      </t>
  </si>
  <si>
    <t xml:space="preserve">0438-63-9638   </t>
  </si>
  <si>
    <t xml:space="preserve">代表取締役　橋本　洋暢                            </t>
  </si>
  <si>
    <t xml:space="preserve">ｶ)ｼｰﾏｯｸｽ                                                                                                                                              </t>
  </si>
  <si>
    <t xml:space="preserve">株式会社Ｃ－ＭＡＸ                                                                                  </t>
  </si>
  <si>
    <t xml:space="preserve">株式会社トマック内                                          </t>
  </si>
  <si>
    <t xml:space="preserve">0438-63-9585   </t>
  </si>
  <si>
    <t xml:space="preserve">木村　浩爾                                        </t>
  </si>
  <si>
    <t xml:space="preserve">ｶ)ｷﾑﾗｸﾞﾐ                                                                                                                                              </t>
  </si>
  <si>
    <t xml:space="preserve">株式会社木村組                                                                                      </t>
  </si>
  <si>
    <t xml:space="preserve">千葉県市原市五井９０３８                                    </t>
  </si>
  <si>
    <t xml:space="preserve">0436-22-1727   </t>
  </si>
  <si>
    <t xml:space="preserve">代表取締役　上原　直樹                            </t>
  </si>
  <si>
    <t xml:space="preserve">ｵｵﾀｹｺｳｷﾞｮｳ(ｶ                                                                                                                                          </t>
  </si>
  <si>
    <t xml:space="preserve">大竹工業株式会社                                                                                    </t>
  </si>
  <si>
    <t xml:space="preserve">千葉県市原市玉前西１－２－３０                              </t>
  </si>
  <si>
    <t xml:space="preserve">0436-24-3671   </t>
  </si>
  <si>
    <t xml:space="preserve">金子　傳造                                        </t>
  </si>
  <si>
    <t xml:space="preserve">ｾｲｾｲｹﾝｾﾂ(ｶ                                                                                                                                            </t>
  </si>
  <si>
    <t xml:space="preserve">生成建設株式会社                                                                                    </t>
  </si>
  <si>
    <t xml:space="preserve">千葉県千葉市花見川区作新台１－５－８                        </t>
  </si>
  <si>
    <t xml:space="preserve">043-259-4071   </t>
  </si>
  <si>
    <t xml:space="preserve">福澤　すみ子                                      </t>
  </si>
  <si>
    <t xml:space="preserve">ｸﾇｷﾞｹﾝｾﾂ(ｶ                                                                                                                                            </t>
  </si>
  <si>
    <t xml:space="preserve">椚建設株式会社                                                                                      </t>
  </si>
  <si>
    <t xml:space="preserve">千葉県市原市出津西　１－１－１１                            </t>
  </si>
  <si>
    <t xml:space="preserve">0436-21-3041   </t>
  </si>
  <si>
    <t xml:space="preserve">山﨑　諭                                          </t>
  </si>
  <si>
    <t xml:space="preserve">ｹｲﾜｲｺｳｷﾞｮｳ(ｶ                                                                                                                                          </t>
  </si>
  <si>
    <t xml:space="preserve">ＫＹ興業株式会社                                                                                    </t>
  </si>
  <si>
    <t xml:space="preserve">千葉県千葉市中央区市場町　３－１                            </t>
  </si>
  <si>
    <t xml:space="preserve">043-225-7152   </t>
  </si>
  <si>
    <t xml:space="preserve">代表取締役　高橋　昌宏                            </t>
  </si>
  <si>
    <t xml:space="preserve">ｱｻﾋｹﾝｾﾂ(ｶ                                                                                                                                             </t>
  </si>
  <si>
    <t xml:space="preserve">旭建設株式会社                                                                                      </t>
  </si>
  <si>
    <t xml:space="preserve">千葉県千葉市中央区川崎町１－３９                            </t>
  </si>
  <si>
    <t xml:space="preserve">043-268-7151   </t>
  </si>
  <si>
    <t xml:space="preserve">河野　通則                                        </t>
  </si>
  <si>
    <t xml:space="preserve">ｶ)ｶﾜﾉｺｳﾑﾃﾝ                                                                                                                                            </t>
  </si>
  <si>
    <t xml:space="preserve">株式会社　河野工務店                                                                                </t>
  </si>
  <si>
    <t xml:space="preserve">千葉県千葉市中央区都町３－１９－１４                        </t>
  </si>
  <si>
    <t xml:space="preserve">043-232-2059   </t>
  </si>
  <si>
    <t xml:space="preserve">工場長　百瀬　敏彦                                </t>
  </si>
  <si>
    <t xml:space="preserve">ﾐﾔｼﾞｴﾝｼﾞﾆｱﾘﾝｸﾞ(ｶ ﾁﾊﾞｺｳｼﾞｮｳ                                                                                                                            </t>
  </si>
  <si>
    <t xml:space="preserve">宮地エンジニアリング株式会社　千葉工場                                                              </t>
  </si>
  <si>
    <t xml:space="preserve">0436-43-8111   </t>
  </si>
  <si>
    <t xml:space="preserve">小池　君代                                        </t>
  </si>
  <si>
    <t xml:space="preserve">ﾕ)ｺｲｹｺｳﾑﾃﾝ                                                                                                                                            </t>
  </si>
  <si>
    <t xml:space="preserve">有限会社小池工務店                                                                                  </t>
  </si>
  <si>
    <t xml:space="preserve">千葉県市原市今富字下沼３１２－１                            </t>
  </si>
  <si>
    <t xml:space="preserve">0436-36-7782   </t>
  </si>
  <si>
    <t xml:space="preserve">平川　民也                                        </t>
  </si>
  <si>
    <t xml:space="preserve">ﾃｯｹﾝｹﾝｾﾂ(ｶ)ﾋｶﾞｼｶﾝﾄｳｼﾃﾝ                                                                                                                                </t>
  </si>
  <si>
    <t xml:space="preserve">鉄建建設株式会社　東関東支店                                                                        </t>
  </si>
  <si>
    <t xml:space="preserve">千葉県千葉市中央区新町１－１７                              </t>
  </si>
  <si>
    <t xml:space="preserve">　　　　　　　　　　　ＪＰＲ千葉ビル８Ｆ                    </t>
  </si>
  <si>
    <t xml:space="preserve">代表取締役　北川　真次                            </t>
  </si>
  <si>
    <t xml:space="preserve">ﾎｸｿｳｺｳｷﾞｮｳ(ｶ                                                                                                                                          </t>
  </si>
  <si>
    <t xml:space="preserve">北創工業株式会社                                                                                    </t>
  </si>
  <si>
    <t xml:space="preserve">千葉県千葉市花見川区千種町７１－３                          </t>
  </si>
  <si>
    <t xml:space="preserve">043-259-0829   </t>
  </si>
  <si>
    <t xml:space="preserve">藤田　利憲                                        </t>
  </si>
  <si>
    <t xml:space="preserve">ｴﾌｼﾞｪｲﾃｨｺｰﾎﾟﾚｰｼｮﾝ(ｶ                                                                                                                                   </t>
  </si>
  <si>
    <t xml:space="preserve">エフジェイティコーポレーション株式会社                                                              </t>
  </si>
  <si>
    <t xml:space="preserve">千葉県船橋市豊富町６１６－１８                              </t>
  </si>
  <si>
    <t xml:space="preserve">047-407-6111   </t>
  </si>
  <si>
    <t xml:space="preserve">代表取締役　萩原　昇                              </t>
  </si>
  <si>
    <t xml:space="preserve">ﾊｷﾞﾜﾗｹﾝｾﾂ(ｶ                                                                                                                                           </t>
  </si>
  <si>
    <t xml:space="preserve">萩原建設株式会社                                                                                    </t>
  </si>
  <si>
    <t xml:space="preserve">千葉県千葉市若葉区千城台北１－２９－１                      </t>
  </si>
  <si>
    <t xml:space="preserve">043-237-0621   </t>
  </si>
  <si>
    <t xml:space="preserve">竹内　一雅                                        </t>
  </si>
  <si>
    <t xml:space="preserve">ﾕ)ﾄﾐﾋﾛ                                                                                                                                                </t>
  </si>
  <si>
    <t xml:space="preserve">有限会社富広                                                                                        </t>
  </si>
  <si>
    <t xml:space="preserve">千葉県印西市西の原３－１０－１－１００５                    </t>
  </si>
  <si>
    <t xml:space="preserve">0476-45-0113   </t>
  </si>
  <si>
    <t xml:space="preserve">今井　修                                          </t>
  </si>
  <si>
    <t xml:space="preserve">ｶ)ｼﾝｾｲｺｳｷﾞｮｳ                                                                                                                                          </t>
  </si>
  <si>
    <t xml:space="preserve">株式会社　新成工業                                                                                  </t>
  </si>
  <si>
    <t xml:space="preserve">千葉県成田市土屋３６１－１９                                </t>
  </si>
  <si>
    <t xml:space="preserve">0476-29-5415   </t>
  </si>
  <si>
    <t xml:space="preserve">代表取締役　吉田　雅行                            </t>
  </si>
  <si>
    <t xml:space="preserve">ｿｳｴｲｹﾝｾﾂ(ｶ                                                                                                                                            </t>
  </si>
  <si>
    <t xml:space="preserve">壮栄建設株式会社                                                                                    </t>
  </si>
  <si>
    <t xml:space="preserve">東京都板橋区前野町４－１２－１                              </t>
  </si>
  <si>
    <t xml:space="preserve">03-3967-3341   </t>
  </si>
  <si>
    <t xml:space="preserve">新堂　光雄                                        </t>
  </si>
  <si>
    <t xml:space="preserve">ﾕ)ｼﾝﾄﾞｳｺｳﾑﾃﾝ                                                                                                                                          </t>
  </si>
  <si>
    <t xml:space="preserve">有限会社新堂工務店                                                                                  </t>
  </si>
  <si>
    <t xml:space="preserve">東京都八王子市川口町１８６－１                              </t>
  </si>
  <si>
    <t xml:space="preserve">042-654-6552   </t>
  </si>
  <si>
    <t xml:space="preserve">代表取締役　原田　晃                              </t>
  </si>
  <si>
    <t xml:space="preserve">ﾊﾗﾀﾞﾃｯｷﾝ(ｶ                                                                                                                                            </t>
  </si>
  <si>
    <t xml:space="preserve">原田鉄筋株式会社                                                                                    </t>
  </si>
  <si>
    <t xml:space="preserve">千葉県市川市田尻４－３－２１                                </t>
  </si>
  <si>
    <t xml:space="preserve">0473-70-4381   </t>
  </si>
  <si>
    <t xml:space="preserve">代表取締役　滝澤　敏久                            </t>
  </si>
  <si>
    <t xml:space="preserve">ｶ)ｶﾝﾄｳｷﾞｹﾝ                                                                                                                                            </t>
  </si>
  <si>
    <t xml:space="preserve">株式会社関東技建                                                                                    </t>
  </si>
  <si>
    <t xml:space="preserve">047-393-1233   </t>
  </si>
  <si>
    <t xml:space="preserve">代表取締役　窪　盛充                              </t>
  </si>
  <si>
    <t xml:space="preserve">ｶ)ｼｮｳﾜｹﾝｾﾂ                                                                                                                                            </t>
  </si>
  <si>
    <t xml:space="preserve">株式会社　昇和建設                                                                                  </t>
  </si>
  <si>
    <t xml:space="preserve">千葉県千葉市稲毛区長沼原町５０５－１                        </t>
  </si>
  <si>
    <t xml:space="preserve">043-259-0050   </t>
  </si>
  <si>
    <t xml:space="preserve">代表取締役　白井　大喜                            </t>
  </si>
  <si>
    <t xml:space="preserve">ｼﾗｲｷｻﾞｲｺｳｷﾞｮｳ(ｶ                                                                                                                                       </t>
  </si>
  <si>
    <t xml:space="preserve">白井機材工業株式会社                                                                                </t>
  </si>
  <si>
    <t xml:space="preserve">ｶ)ｼｮｳﾜｻﾝｷﾞｮｳ                                                                                                                                          </t>
  </si>
  <si>
    <t xml:space="preserve">株式会社　昇和産業                                                                                  </t>
  </si>
  <si>
    <t xml:space="preserve">043-259-1011   </t>
  </si>
  <si>
    <t xml:space="preserve">代表取締役　吉田　孝幸                            </t>
  </si>
  <si>
    <t xml:space="preserve">ｲﾘﾖｼﾖｼﾀﾞｺｳｷﾞｮｳ(ｶ                                                                                                                                      </t>
  </si>
  <si>
    <t xml:space="preserve">入吉吉田工業株式会社                                                                                </t>
  </si>
  <si>
    <t xml:space="preserve">千葉県柏市大青田１５４０－３                                </t>
  </si>
  <si>
    <t xml:space="preserve">0471-33-9357   </t>
  </si>
  <si>
    <t xml:space="preserve">佐藤　良夫                                        </t>
  </si>
  <si>
    <t xml:space="preserve">ｶ)ﾒｲﾜｹﾝｾﾂ                                                                                                                                             </t>
  </si>
  <si>
    <t xml:space="preserve">株式会社　明和建設                                                                                  </t>
  </si>
  <si>
    <t xml:space="preserve">千葉県千葉市稲毛区長沼原町５０５                            </t>
  </si>
  <si>
    <t xml:space="preserve">043-286-0855   </t>
  </si>
  <si>
    <t xml:space="preserve">代表取締役　巻野　正                            </t>
  </si>
  <si>
    <t xml:space="preserve">ｶ)ﾏｷﾉｹﾝｾﾂ                                                                                                                                             </t>
  </si>
  <si>
    <t xml:space="preserve">株式会社　巻野建設                                                                                  </t>
  </si>
  <si>
    <t xml:space="preserve">千葉県船橋市夏見２－７－７                                  </t>
  </si>
  <si>
    <t xml:space="preserve">0474-26-0661   </t>
  </si>
  <si>
    <t xml:space="preserve">代表取締役　森田　潤一郎                          </t>
  </si>
  <si>
    <t xml:space="preserve">ｶ)ﾀｶﾞﾐｼﾞｭｳｷｶｲﾊﾂ                                                                                                                                       </t>
  </si>
  <si>
    <t xml:space="preserve">株式会社　田上重機開発                                                                              </t>
  </si>
  <si>
    <t xml:space="preserve">千葉県木更津市潮浜２－６－６                                </t>
  </si>
  <si>
    <t xml:space="preserve">0438-36-6636   </t>
  </si>
  <si>
    <t xml:space="preserve">ｷｮｳﾀｸｹﾝｾﾂ(ｶ ﾔﾏｸﾞﾁｻｷﾞｮｳｼｮ                                                                                                                              </t>
  </si>
  <si>
    <t xml:space="preserve">協拓建設株式会社　山口作業所                                                                        </t>
  </si>
  <si>
    <t xml:space="preserve">千葉県木更津市請西８５１－３５                              </t>
  </si>
  <si>
    <t xml:space="preserve">0438-40-5791   </t>
  </si>
  <si>
    <t xml:space="preserve">大江　雄一                                        </t>
  </si>
  <si>
    <t xml:space="preserve">ﾌｸﾐﾂｹﾝｾﾂ(ｶ                                                                                                                                            </t>
  </si>
  <si>
    <t xml:space="preserve">福光建設株式会社                                                                                    </t>
  </si>
  <si>
    <t xml:space="preserve">千葉県市川市行徳駅前４－１－２３                            </t>
  </si>
  <si>
    <t xml:space="preserve">Ｍ２ビル　３－Ａ                                            </t>
  </si>
  <si>
    <t xml:space="preserve">047-395-3733   </t>
  </si>
  <si>
    <t xml:space="preserve">田原　実                                          </t>
  </si>
  <si>
    <t xml:space="preserve">ﾀﾊﾗｹﾝｾﾂｺｳｷﾞｮｳ(ｶ                                                                                                                                       </t>
  </si>
  <si>
    <t xml:space="preserve">田原建設工業株式会社                                                                                </t>
  </si>
  <si>
    <t xml:space="preserve">千葉県千葉市若葉区多部田町１５４－５                        </t>
  </si>
  <si>
    <t xml:space="preserve">0436-22-2461   </t>
  </si>
  <si>
    <t xml:space="preserve">畑野　聖治                                        </t>
  </si>
  <si>
    <t xml:space="preserve">ﾖｼﾀﾞｹﾝｾﾂ(ｶ)ｼﾗﾊﾏｼｭｯﾁｮｳｼｮ                                                                                                                               </t>
  </si>
  <si>
    <t xml:space="preserve">吉田建設株式会社白浜出張所                                                                          </t>
  </si>
  <si>
    <t xml:space="preserve">千葉県南房総市白浜町白浜４２５                              </t>
  </si>
  <si>
    <t xml:space="preserve">ホテル黒岩様方                                              </t>
  </si>
  <si>
    <t xml:space="preserve">0470-38-3717   </t>
  </si>
  <si>
    <t xml:space="preserve">寺島　吉隆                                        </t>
  </si>
  <si>
    <t xml:space="preserve">ｶ)ﾃﾗｼﾏｺｳﾑﾃﾝ                                                                                                                                           </t>
  </si>
  <si>
    <t xml:space="preserve">株式会社寺島工務店                                                                                  </t>
  </si>
  <si>
    <t xml:space="preserve">千葉県千葉市稲毛区長沼原町２９５－４                        </t>
  </si>
  <si>
    <t xml:space="preserve">043-259-3151   </t>
  </si>
  <si>
    <t xml:space="preserve">小堀　實                                          </t>
  </si>
  <si>
    <t xml:space="preserve">ﾃﾙﾄｱｯﾌﾟｺｳｷﾞｮｳ(ｶ                                                                                                                                       </t>
  </si>
  <si>
    <t xml:space="preserve">テルトアップ　工業株式会社                                                                          </t>
  </si>
  <si>
    <t xml:space="preserve">千葉県千葉市花見川区長作台２－１５－１３                    </t>
  </si>
  <si>
    <t xml:space="preserve">043-216-1776   </t>
  </si>
  <si>
    <t xml:space="preserve">支社長　三縞　英雄                                </t>
  </si>
  <si>
    <t xml:space="preserve">ﾀｲｾｲﾛﾃｯｸ(ｶ)ﾋｶﾞｼｶﾝﾄｳｼｼｬ                                                                                                                                </t>
  </si>
  <si>
    <t xml:space="preserve">大成ロテック株式会社　東関東支社                                                                    </t>
  </si>
  <si>
    <t xml:space="preserve">千葉県千葉市中央区新町１０００                              </t>
  </si>
  <si>
    <t xml:space="preserve">　　　　　　　　　センシテイタワ－１９階                    </t>
  </si>
  <si>
    <t xml:space="preserve">043-238-6311   </t>
  </si>
  <si>
    <t xml:space="preserve">佐久間　良国                                      </t>
  </si>
  <si>
    <t xml:space="preserve">ｻﾝﾎﾟｳｹﾝｾﾂ(ｶ                                                                                                                                           </t>
  </si>
  <si>
    <t xml:space="preserve">三宝建設株式会社                                                                                    </t>
  </si>
  <si>
    <t xml:space="preserve">千葉県習志野市茜浜１－１４－１                              </t>
  </si>
  <si>
    <t xml:space="preserve">0474-51-5001   </t>
  </si>
  <si>
    <t xml:space="preserve">佐久間　操                                        </t>
  </si>
  <si>
    <t xml:space="preserve">ｶ)ｻﾝﾎﾟｳ                                                                                                                                               </t>
  </si>
  <si>
    <t xml:space="preserve">株式会社　三宝                                                                                      </t>
  </si>
  <si>
    <t xml:space="preserve">0474-52-3000   </t>
  </si>
  <si>
    <t xml:space="preserve">大久保　義治                                      </t>
  </si>
  <si>
    <t xml:space="preserve">ﾄｳﾖｳｹﾝｾﾂ(ｶ)ﾋｶﾞｼｶﾝﾄｳｼﾃﾝ                                                                                                                                </t>
  </si>
  <si>
    <t xml:space="preserve">東洋建設株式会社　東関東支店                                                                        </t>
  </si>
  <si>
    <t xml:space="preserve">千葉県千葉市中央区富士見２－１３－１                        </t>
  </si>
  <si>
    <t xml:space="preserve">043-224-3621   </t>
  </si>
  <si>
    <t xml:space="preserve">代表取締役　平尾　宏昭                            </t>
  </si>
  <si>
    <t xml:space="preserve">ﾜﾄﾞｳﾛ(ｶ                                                                                                                                               </t>
  </si>
  <si>
    <t xml:space="preserve">和道路株式会社                                                                                      </t>
  </si>
  <si>
    <t xml:space="preserve">千葉県成田市大袋２５２－５                                  </t>
  </si>
  <si>
    <t xml:space="preserve">0476-26-3365   </t>
  </si>
  <si>
    <t xml:space="preserve">山西　保信                                        </t>
  </si>
  <si>
    <t xml:space="preserve">ﾕ)ﾔﾏﾆｼｺｳﾑﾃﾝ                                                                                                                                           </t>
  </si>
  <si>
    <t xml:space="preserve">有限会社　山西工務店                                                                                </t>
  </si>
  <si>
    <t xml:space="preserve">千葉県千葉市若葉区若松町５３１－３４８                      </t>
  </si>
  <si>
    <t xml:space="preserve">代表取締役　鶴ケ崎　佐一                          </t>
  </si>
  <si>
    <t xml:space="preserve">ｶ)ﾂﾙｶﾞｻｷｺｳﾑﾃﾝ                                                                                                                                         </t>
  </si>
  <si>
    <t xml:space="preserve">株式会社　鶴ケ崎工務店                                                                              </t>
  </si>
  <si>
    <t xml:space="preserve">千葉県白井市中２１８－１４                                  </t>
  </si>
  <si>
    <t xml:space="preserve">0474-91-1919   </t>
  </si>
  <si>
    <t xml:space="preserve">西山　哲也                                        </t>
  </si>
  <si>
    <t xml:space="preserve">ﾆｼﾔﾏｹﾝｾﾂ(ｶ                                                                                                                                            </t>
  </si>
  <si>
    <t xml:space="preserve">西山建設株式会社                                                                                    </t>
  </si>
  <si>
    <t xml:space="preserve">千葉県富津市大堀２－９－２                                  </t>
  </si>
  <si>
    <t xml:space="preserve">0439-87-9180   </t>
  </si>
  <si>
    <t xml:space="preserve">古川　健一郎                                      </t>
  </si>
  <si>
    <t xml:space="preserve">ﾌﾙｶﾜｺｳｷﾞｮｳ(ｶ                                                                                                                                          </t>
  </si>
  <si>
    <t xml:space="preserve">古川興業株式会社                                                                                    </t>
  </si>
  <si>
    <t xml:space="preserve">千葉県船橋市三山６－８－１１                                </t>
  </si>
  <si>
    <t xml:space="preserve">0474-76-0465   </t>
  </si>
  <si>
    <t xml:space="preserve">代表取締役　菊地　繁年                            </t>
  </si>
  <si>
    <t xml:space="preserve">ｶ)ﾌｵｱｰｻｲﾄ                                                                                                                                             </t>
  </si>
  <si>
    <t xml:space="preserve">株式会社　フォアーサイト                                                                            </t>
  </si>
  <si>
    <t xml:space="preserve">0438-36-3626   </t>
  </si>
  <si>
    <t xml:space="preserve">中野　芙美                                        </t>
  </si>
  <si>
    <t xml:space="preserve">ｶ)ﾖｰｺｰｺｰﾎﾟﾚｰｼｮﾝ                                                                                                                                       </t>
  </si>
  <si>
    <t xml:space="preserve">株式会社　ヨーコーコーポレーション                                                                  </t>
  </si>
  <si>
    <t xml:space="preserve">千葉県印西市草深２２７－２                                  </t>
  </si>
  <si>
    <t xml:space="preserve">0476-47-0399   </t>
  </si>
  <si>
    <t xml:space="preserve">赤瀬　喜治                                        </t>
  </si>
  <si>
    <t xml:space="preserve">ﾕ)ｱｶｾｸﾞﾐ                                                                                                                                              </t>
  </si>
  <si>
    <t xml:space="preserve">有限会社赤瀬組                                                                                      </t>
  </si>
  <si>
    <t xml:space="preserve">千葉県市原市能満１７７９－１２                              </t>
  </si>
  <si>
    <t xml:space="preserve">0436-75-2171   </t>
  </si>
  <si>
    <t xml:space="preserve">代表取締役　坂下　登                              </t>
  </si>
  <si>
    <t xml:space="preserve">ｶ)ﾏﾙﾁｮｳｺｳﾑﾃﾝ                                                                                                                                          </t>
  </si>
  <si>
    <t xml:space="preserve">株式会社丸長工務店                                                                                  </t>
  </si>
  <si>
    <t xml:space="preserve">千葉県船橋市栄町１－４－１０                                </t>
  </si>
  <si>
    <t xml:space="preserve">047-433-0121   </t>
  </si>
  <si>
    <t xml:space="preserve">渋井　謙策                                        </t>
  </si>
  <si>
    <t xml:space="preserve">ﾕ)ｼﾌﾞｲｺｳﾑﾃﾝ                                                                                                                                           </t>
  </si>
  <si>
    <t xml:space="preserve">有限会社渋井工務店                                                                                  </t>
  </si>
  <si>
    <t xml:space="preserve">千葉県市原市八幡北町２－２－１                              </t>
  </si>
  <si>
    <t xml:space="preserve">043-256-1650   </t>
  </si>
  <si>
    <t xml:space="preserve">代表取締役　児玉　圭子                            </t>
  </si>
  <si>
    <t xml:space="preserve">ｺﾀﾞﾏｷﾞｹﾝ(ｶ                                                                                                                                            </t>
  </si>
  <si>
    <t xml:space="preserve">コダマ技建株式会社                                                                                  </t>
  </si>
  <si>
    <t xml:space="preserve">千葉県松戸市常盤平柳町２６－１７                            </t>
  </si>
  <si>
    <t xml:space="preserve">047-386-3266   </t>
  </si>
  <si>
    <t xml:space="preserve">代表取締役　菅原　信行                            </t>
  </si>
  <si>
    <t xml:space="preserve">ｶ)ｽｶﾞﾜﾗｹﾝｾﾂ                                                                                                                                           </t>
  </si>
  <si>
    <t xml:space="preserve">株式会社菅原建設                                                                                    </t>
  </si>
  <si>
    <t xml:space="preserve">千葉県市川市相之川４－１５－６                              </t>
  </si>
  <si>
    <t xml:space="preserve">Ｍ・Ｍ　ＳＰＩＲＩＴＳ５階                                  </t>
  </si>
  <si>
    <t xml:space="preserve">047-396-8368   </t>
  </si>
  <si>
    <t xml:space="preserve">山田　慎一                                        </t>
  </si>
  <si>
    <t xml:space="preserve">ｶ)ﾃｸﾉﾏﾃﾘｱﾙ ﾋﾟｰｼｰｼﾞｷﾞｮｳﾌﾞ                                                                                                                              </t>
  </si>
  <si>
    <t xml:space="preserve">株式会社テクノマテリアル　ＰＣ事業部                                                                </t>
  </si>
  <si>
    <t xml:space="preserve">千葉県成田市西大須賀５５０                                  </t>
  </si>
  <si>
    <t xml:space="preserve">0471-91-2185   </t>
  </si>
  <si>
    <t xml:space="preserve">代表取締役　佐々木　淳一                          </t>
  </si>
  <si>
    <t xml:space="preserve">ｼﾝｾｲﾋﾞﾙﾄﾞ(ｶ                                                                                                                                           </t>
  </si>
  <si>
    <t xml:space="preserve">新生ビルド株式会社                                                                                  </t>
  </si>
  <si>
    <t xml:space="preserve">千葉県東金市山田１２２８－５                                </t>
  </si>
  <si>
    <t xml:space="preserve">0475-52-7666   </t>
  </si>
  <si>
    <t xml:space="preserve">代表取締役　本間　久                              </t>
  </si>
  <si>
    <t xml:space="preserve">ｶ)ﾎﾝﾏｺｳﾑﾃﾝ                                                                                                                                            </t>
  </si>
  <si>
    <t xml:space="preserve">株式会社本間工務店                                                                                  </t>
  </si>
  <si>
    <t xml:space="preserve">千葉県市原市門前２－３９０                                  </t>
  </si>
  <si>
    <t xml:space="preserve">0436-37-2051   </t>
  </si>
  <si>
    <t xml:space="preserve">村田　栄一                                        </t>
  </si>
  <si>
    <t xml:space="preserve">ﾕ)ﾑﾗﾀｺｳﾑﾃﾝ                                                                                                                                            </t>
  </si>
  <si>
    <t xml:space="preserve">有限会社村田工務店                                                                                  </t>
  </si>
  <si>
    <t xml:space="preserve">千葉県千葉市中央区白旗３－５－７                            </t>
  </si>
  <si>
    <t xml:space="preserve">043-263-3496   </t>
  </si>
  <si>
    <t xml:space="preserve">代表取締役　杉沢　秀一                            </t>
  </si>
  <si>
    <t xml:space="preserve">ｶ)ｽｷﾞｻﾜｹﾝｾﾂ                                                                                                                                           </t>
  </si>
  <si>
    <t xml:space="preserve">株式会社杉沢建設                                                                                    </t>
  </si>
  <si>
    <t xml:space="preserve">千葉県市川市平田４－８－１２                                </t>
  </si>
  <si>
    <t xml:space="preserve">0473-78-8951   </t>
  </si>
  <si>
    <t xml:space="preserve">飯嶋　秀男                                        </t>
  </si>
  <si>
    <t xml:space="preserve">ﾆｼﾏﾂｹﾝｾﾂ(ｶ)ﾋｶﾞｼｶﾝﾄｳｼﾃﾝ                                                                                                                                </t>
  </si>
  <si>
    <t xml:space="preserve">西松建設株式会社　東関東支店                                                                        </t>
  </si>
  <si>
    <t xml:space="preserve">千葉市中央区新宿２－３－８                                  </t>
  </si>
  <si>
    <t xml:space="preserve">043-241-0410   </t>
  </si>
  <si>
    <t xml:space="preserve">代表取締役　鈴木　一良                            </t>
  </si>
  <si>
    <t xml:space="preserve">ｽｽﾞﾇｲｺｳｷﾞﾖｳ(ｶ                                                                                                                                         </t>
  </si>
  <si>
    <t xml:space="preserve">鈴縫工業株式会社                                                                                    </t>
  </si>
  <si>
    <t xml:space="preserve">茨城県日立市城南町１－１１－３１                            </t>
  </si>
  <si>
    <t xml:space="preserve">0294-22-5311   </t>
  </si>
  <si>
    <t xml:space="preserve">阿部　繁                                          </t>
  </si>
  <si>
    <t xml:space="preserve">ｱﾍﾞｹﾝｾﾂｺｳｷﾞｮｳ(ｶ                                                                                                                                       </t>
  </si>
  <si>
    <t xml:space="preserve">阿部建設工業株式会社                                                                                </t>
  </si>
  <si>
    <t xml:space="preserve">茨城県古河市大字大山１３４１                                </t>
  </si>
  <si>
    <t xml:space="preserve">0280-48-1922   </t>
  </si>
  <si>
    <t xml:space="preserve">代表取締役　井口　秀雄                            </t>
  </si>
  <si>
    <t xml:space="preserve">ﾋﾀﾁｹﾝｾﾂ(ｶ                                                                                                                                             </t>
  </si>
  <si>
    <t xml:space="preserve">常陸建設株式会社                                                                                    </t>
  </si>
  <si>
    <t xml:space="preserve">茨城県鹿嶋市新浜２１                                        </t>
  </si>
  <si>
    <t xml:space="preserve">0299-82-2698   </t>
  </si>
  <si>
    <t xml:space="preserve">山本　真也                                        </t>
  </si>
  <si>
    <t xml:space="preserve">ｷｮｳﾀｸｹﾝｾﾂ(ｶ)ﾋﾀﾁｵｵﾀｻｷﾞｮｳｼｮ                                                                                                                             </t>
  </si>
  <si>
    <t xml:space="preserve">協拓建設株式会社常陸太田作業所                                                                      </t>
  </si>
  <si>
    <t xml:space="preserve">茨城県常陸太田市金井町３５５２－１                          </t>
  </si>
  <si>
    <t xml:space="preserve">0294-33-6875   </t>
  </si>
  <si>
    <t xml:space="preserve">ｷｮｳﾀｸｹﾝｾﾂ(ｶ)ｱｻﾋｻｷﾞｮｳｼｮ                                                                                                                                </t>
  </si>
  <si>
    <t xml:space="preserve">協拓建設株式会社朝日作業所                                                                          </t>
  </si>
  <si>
    <t xml:space="preserve">茨城県土浦市小野１３７８－１                                </t>
  </si>
  <si>
    <t xml:space="preserve">029-862-5504   </t>
  </si>
  <si>
    <t xml:space="preserve">代表取締役　山﨑　拓造                            </t>
  </si>
  <si>
    <t xml:space="preserve">ｱｯﾄﾗｽﾄ(ｶ                                                                                                                                              </t>
  </si>
  <si>
    <t xml:space="preserve">アットラスト株式会社                                                                                </t>
  </si>
  <si>
    <t xml:space="preserve">茨城県水戸市城南３－１６－１０                              </t>
  </si>
  <si>
    <t xml:space="preserve">コトヴェール城南２０２号                                    </t>
  </si>
  <si>
    <t xml:space="preserve">029-291-6635   </t>
  </si>
  <si>
    <t xml:space="preserve">川辺　正美                                        </t>
  </si>
  <si>
    <t xml:space="preserve">ｶ)ｶﾜﾍﾞｺｳｷﾞｮｳ                                                                                                                                          </t>
  </si>
  <si>
    <t xml:space="preserve">株式会社　カワベ工業                                                                                </t>
  </si>
  <si>
    <t xml:space="preserve">茨城県取手市新取手１－５－１４                              </t>
  </si>
  <si>
    <t xml:space="preserve">0297-74-7781   </t>
  </si>
  <si>
    <t xml:space="preserve">代表取締役　小松　和浩                            </t>
  </si>
  <si>
    <t xml:space="preserve">ｺﾏﾂｹﾝｾﾂ(ｶ                                                                                                                                             </t>
  </si>
  <si>
    <t xml:space="preserve">小松建設株式会社                                                                                    </t>
  </si>
  <si>
    <t xml:space="preserve">茨城県北茨城市中郷町粟野３１６－１                          </t>
  </si>
  <si>
    <t xml:space="preserve">0293-43-3010   </t>
  </si>
  <si>
    <t xml:space="preserve">小野　康保                                        </t>
  </si>
  <si>
    <t xml:space="preserve">ｶ)ｷｸﾁｹﾝｺｳ                                                                                                                                             </t>
  </si>
  <si>
    <t xml:space="preserve">株式会社　菊地建工                                                                                  </t>
  </si>
  <si>
    <t xml:space="preserve">茨城県土浦市桜ヶ丘町３０－４                                </t>
  </si>
  <si>
    <t xml:space="preserve">代表取締役　正木　惠美子                          </t>
  </si>
  <si>
    <t xml:space="preserve">ｶ)ｷｸﾁｺｳｷﾞﾖｳ                                                                                                                                           </t>
  </si>
  <si>
    <t xml:space="preserve">株式会社菊池工業                                                                                    </t>
  </si>
  <si>
    <t xml:space="preserve">茨城県取手市宮和田２２６－２                                </t>
  </si>
  <si>
    <t xml:space="preserve">0297-83-0101   </t>
  </si>
  <si>
    <t xml:space="preserve">高橋　俊逸                                        </t>
  </si>
  <si>
    <t xml:space="preserve">ｶ)ﾀｶﾊｼﾃﾂｷﾝｺｳｷﾞﾖｳ                                                                                                                                      </t>
  </si>
  <si>
    <t xml:space="preserve">株式会社　高橋鉄筋工業                                                                              </t>
  </si>
  <si>
    <t xml:space="preserve">茨城県日立市東多賀町３－１１－１０                          </t>
  </si>
  <si>
    <t xml:space="preserve">0294-36-1737   </t>
  </si>
  <si>
    <t xml:space="preserve">渡辺　一彦                                        </t>
  </si>
  <si>
    <t xml:space="preserve">ｼﾞﾖｳﾊﾞﾝﾄﾞｹﾝ(ｶ                                                                                                                                         </t>
  </si>
  <si>
    <t xml:space="preserve">常磐土建株式会社                                                                                    </t>
  </si>
  <si>
    <t xml:space="preserve">茨城県高萩市有明町２－５５                                  </t>
  </si>
  <si>
    <t xml:space="preserve">0293-22-2352   </t>
  </si>
  <si>
    <t xml:space="preserve">夏坂　英俊                                        </t>
  </si>
  <si>
    <t xml:space="preserve">ｶ)ｵｵｸﾎﾞｹﾝｾﾂ                                                                                                                                           </t>
  </si>
  <si>
    <t xml:space="preserve">株式会社大久保建設                                                                                  </t>
  </si>
  <si>
    <t xml:space="preserve">茨城県水戸市柳町２－４－１７                                </t>
  </si>
  <si>
    <t xml:space="preserve">0292-24-2606   </t>
  </si>
  <si>
    <t xml:space="preserve">大池　剛司                                        </t>
  </si>
  <si>
    <t xml:space="preserve">ｷｮｳﾀｸｹﾝｾﾂ(ｶ)ｶﾗｵｹﾔﾏ(ｼｭﾂ                                                                                                                                </t>
  </si>
  <si>
    <t xml:space="preserve">協拓建設　株式会社　唐桶山出張所                                                                    </t>
  </si>
  <si>
    <t xml:space="preserve">茨城県笠間市上加賀田字沢口　１７９９－１                    </t>
  </si>
  <si>
    <t xml:space="preserve">0296-71-1061   </t>
  </si>
  <si>
    <t xml:space="preserve">木村　啓之助                                      </t>
  </si>
  <si>
    <t xml:space="preserve">ﾕ)ｻﾝﾘﾂｹﾝｾﾂ                                                                                                                                            </t>
  </si>
  <si>
    <t xml:space="preserve">有限会社三立建設                                                                                    </t>
  </si>
  <si>
    <t xml:space="preserve">茨城県鹿嶋市大字新浜２１                                    </t>
  </si>
  <si>
    <t xml:space="preserve">0299-83-0689   </t>
  </si>
  <si>
    <t xml:space="preserve">岡部　榮輝                                        </t>
  </si>
  <si>
    <t xml:space="preserve">株式会社　創建                                                                                      </t>
  </si>
  <si>
    <t xml:space="preserve">茨城県ひたちなか市馬渡字向野３９１４－１                    </t>
  </si>
  <si>
    <t xml:space="preserve">0292-74-0636   </t>
  </si>
  <si>
    <t xml:space="preserve">代表取締役社長　関本　紀久                        </t>
  </si>
  <si>
    <t xml:space="preserve">ｶ)ｸﾞﾝｼﾞｮｳ                                                                                                                                             </t>
  </si>
  <si>
    <t xml:space="preserve">株式会社　群青                                                                                      </t>
  </si>
  <si>
    <t xml:space="preserve">菅原建設㈱内                                                </t>
  </si>
  <si>
    <t xml:space="preserve">田岡　慎輔                                        </t>
  </si>
  <si>
    <t xml:space="preserve">ﾀｵｶｹﾝｾﾂ(ｶ                                                                                                                                             </t>
  </si>
  <si>
    <t xml:space="preserve">田岡建設株式会社                                                                                    </t>
  </si>
  <si>
    <t xml:space="preserve">茨城県日立市多賀町４－２－３０                              </t>
  </si>
  <si>
    <t xml:space="preserve">0294-34-5233   </t>
  </si>
  <si>
    <t xml:space="preserve">松元　義廣                                        </t>
  </si>
  <si>
    <t xml:space="preserve">ﾀｶﾁﾎｹﾝｾﾂ(ｶ                                                                                                                                            </t>
  </si>
  <si>
    <t xml:space="preserve">高千穂建設　株式会社                                                                                </t>
  </si>
  <si>
    <t xml:space="preserve">茨城県土浦市神立中央　５－２７－１５                        </t>
  </si>
  <si>
    <t xml:space="preserve">029-831-6540   </t>
  </si>
  <si>
    <t xml:space="preserve">代表取締役　中井　将史                            </t>
  </si>
  <si>
    <t xml:space="preserve">ｶ)ﾅｶｲｺｳﾑﾃﾝ                                                                                                                                            </t>
  </si>
  <si>
    <t xml:space="preserve">株式会社中井工務店                                                                                  </t>
  </si>
  <si>
    <t xml:space="preserve">茨城県高萩市高萩３４９－１                                  </t>
  </si>
  <si>
    <t xml:space="preserve">0293-22-2604   </t>
  </si>
  <si>
    <t xml:space="preserve">須永　剛久                                        </t>
  </si>
  <si>
    <t xml:space="preserve">ﾆｯｻﾝｹﾝｾﾂ(ｶ)ﾐﾄｼﾃﾝ                                                                                                                                      </t>
  </si>
  <si>
    <t xml:space="preserve">日産建設株式会社　水戸支店                                                                          </t>
  </si>
  <si>
    <t xml:space="preserve">茨城県水戸市泉町３－４－２８                                </t>
  </si>
  <si>
    <t xml:space="preserve">0292-24-5121   </t>
  </si>
  <si>
    <t xml:space="preserve">代表取締役　鈴木　正三                            </t>
  </si>
  <si>
    <t xml:space="preserve">ｶ)ﾅｶﾞｸﾗ                                                                                                                                               </t>
  </si>
  <si>
    <t xml:space="preserve">株式会社ナガクラ                                                                                    </t>
  </si>
  <si>
    <t xml:space="preserve">0294-23-0999   </t>
  </si>
  <si>
    <t xml:space="preserve">代表取締役　原澤　武夫                            </t>
  </si>
  <si>
    <t xml:space="preserve">ﾌｼﾞｲｹﾝｾﾂ(ｶ                                                                                                                                            </t>
  </si>
  <si>
    <t xml:space="preserve">藤井建設株式会社                                                                                    </t>
  </si>
  <si>
    <t xml:space="preserve">茨城県鉾田市鉾田１０６８－２                                </t>
  </si>
  <si>
    <t xml:space="preserve">藤井ビル１階                                                </t>
  </si>
  <si>
    <t xml:space="preserve">0291-33-4046   </t>
  </si>
  <si>
    <t xml:space="preserve">代表取締役　金谷　修一                            </t>
  </si>
  <si>
    <t xml:space="preserve">ｼｮｳｴｲｻﾝｷﾞｮｳ(ｶ                                                                                                                                         </t>
  </si>
  <si>
    <t xml:space="preserve">湘栄産業株式会社                                                                                    </t>
  </si>
  <si>
    <t xml:space="preserve">藤井ビル２階                                                </t>
  </si>
  <si>
    <t xml:space="preserve">0291-32-6128   </t>
  </si>
  <si>
    <t xml:space="preserve">三宅　朗                                          </t>
  </si>
  <si>
    <t xml:space="preserve">ﾕ)ﾔﾏｷｹﾝｾﾂ                                                                                                                                             </t>
  </si>
  <si>
    <t xml:space="preserve">有限会社山喜建設                                                                                    </t>
  </si>
  <si>
    <t xml:space="preserve">山本　敏夫                                        </t>
  </si>
  <si>
    <t xml:space="preserve">ｱｻﾋｺｳｹﾝ(ｶ                                                                                                                                             </t>
  </si>
  <si>
    <t xml:space="preserve">旭工建株式会社                                                                                      </t>
  </si>
  <si>
    <t xml:space="preserve">神奈川県厚木市飯山３０９１－４                              </t>
  </si>
  <si>
    <t xml:space="preserve">宮ノ上ハイツＡ棟１０２号                                    </t>
  </si>
  <si>
    <t xml:space="preserve">046-247-8126   </t>
  </si>
  <si>
    <t xml:space="preserve">代表取締役　河上　辰男                            </t>
  </si>
  <si>
    <t xml:space="preserve">ｷﾄｳｽｲﾄﾞｳｺｳｷﾞｮｳ(ｶ                                                                                                                                      </t>
  </si>
  <si>
    <t xml:space="preserve">崎東水道工業株式会社                                                                                </t>
  </si>
  <si>
    <t xml:space="preserve">神奈川県川崎市多摩区長沢１－６－２３                        </t>
  </si>
  <si>
    <t xml:space="preserve">044-977-4049   </t>
  </si>
  <si>
    <t xml:space="preserve">代表取締役　川野　年一                            </t>
  </si>
  <si>
    <t xml:space="preserve">ﾖｼﾀﾞｾｲﾎｳｹﾝｾﾂ(ｶ                                                                                                                                        </t>
  </si>
  <si>
    <t xml:space="preserve">吉田西豊建設株式会社                                                                                </t>
  </si>
  <si>
    <t xml:space="preserve">神奈川県横浜市港北区新横浜１－３－１                        </t>
  </si>
  <si>
    <t xml:space="preserve">新横浜アーバンスクエア７０１                                </t>
  </si>
  <si>
    <t xml:space="preserve">045-534-7105   </t>
  </si>
  <si>
    <t xml:space="preserve">代表取締役　山崎　博文                            </t>
  </si>
  <si>
    <t xml:space="preserve">ﾔﾏｻｷｹﾝｾﾂ(ｶ                                                                                                                                            </t>
  </si>
  <si>
    <t xml:space="preserve">山崎建設株式会社                                                                                    </t>
  </si>
  <si>
    <t xml:space="preserve">神奈川県横浜市青葉区桂台２－１８－１２                      </t>
  </si>
  <si>
    <t xml:space="preserve">045-962-1192   </t>
  </si>
  <si>
    <t xml:space="preserve">代表取締役　田中　繁                              </t>
  </si>
  <si>
    <t xml:space="preserve">ｶ)ﾀﾅｶｹﾝｾﾂｺｳｷﾞﾖｳ                                                                                                                                       </t>
  </si>
  <si>
    <t xml:space="preserve">株式会社田中建設工業                                                                                </t>
  </si>
  <si>
    <t xml:space="preserve">神奈川県藤沢市西富７０７－７                                </t>
  </si>
  <si>
    <t xml:space="preserve">0466-81-7710   </t>
  </si>
  <si>
    <t xml:space="preserve">秋元　幸次                                        </t>
  </si>
  <si>
    <t xml:space="preserve">ｱﾝﾄﾞｳｹﾝｾﾂｺｳｷﾞｮｳ(ｶ                                                                                                                                     </t>
  </si>
  <si>
    <t xml:space="preserve">安藤建設工業株式会社                                                                                </t>
  </si>
  <si>
    <t xml:space="preserve">神奈川県横浜市港北区大豆戸町１１８２                        </t>
  </si>
  <si>
    <t xml:space="preserve">045-432-0259   </t>
  </si>
  <si>
    <t xml:space="preserve">山野　俊二                                        </t>
  </si>
  <si>
    <t xml:space="preserve">ｶ)ﾀﾞｲﾓﾝｺｳﾑﾃﾝ                                                                                                                                          </t>
  </si>
  <si>
    <t xml:space="preserve">株式会社大門工務店                                                                                  </t>
  </si>
  <si>
    <t xml:space="preserve">神奈川県大和市南林間５－４－１５                            </t>
  </si>
  <si>
    <t xml:space="preserve">0462-74-2844   </t>
  </si>
  <si>
    <t xml:space="preserve">川野　義夫                                        </t>
  </si>
  <si>
    <t xml:space="preserve">046-284-1680   </t>
  </si>
  <si>
    <t xml:space="preserve">立花　克美                                        </t>
  </si>
  <si>
    <t xml:space="preserve">ﾖｼﾀﾞｹﾝｾﾂ(ｶ)ﾅﾏﾑｷﾞｼｭｯﾁｮｳｼｮ                                                                                                                              </t>
  </si>
  <si>
    <t xml:space="preserve">吉田建設株式会社　生麦出張所                                                                        </t>
  </si>
  <si>
    <t xml:space="preserve">045-433-6627   </t>
  </si>
  <si>
    <t xml:space="preserve">佐藤　世紀                                        </t>
  </si>
  <si>
    <t xml:space="preserve">ﾕ)ﾅｶｻ                                                                                                                                                 </t>
  </si>
  <si>
    <t xml:space="preserve">有限会社　中佐                                                                                      </t>
  </si>
  <si>
    <t xml:space="preserve">神奈川県相模原市緑区谷ヶ原１－４－８                        </t>
  </si>
  <si>
    <t xml:space="preserve">042-782-3529   </t>
  </si>
  <si>
    <t xml:space="preserve">代表取締役　大谷　博俊                            </t>
  </si>
  <si>
    <t xml:space="preserve">ｵｰﾀﾆｹﾝｾﾂ(ｶ                                                                                                                                            </t>
  </si>
  <si>
    <t xml:space="preserve">オータニ建設株式会社                                                                                </t>
  </si>
  <si>
    <t xml:space="preserve">神奈川県横浜市旭区都岡町５５－５                            </t>
  </si>
  <si>
    <t xml:space="preserve">045-952-1875   </t>
  </si>
  <si>
    <t xml:space="preserve">高橋　茂樹                                        </t>
  </si>
  <si>
    <t xml:space="preserve">ﾀｶｼｮｳｹﾝｾﾂ(ｶ                                                                                                                                           </t>
  </si>
  <si>
    <t xml:space="preserve">高正建設株式会社                                                                                    </t>
  </si>
  <si>
    <t xml:space="preserve">神奈川県平塚市大神１９５８－２－１０１                      </t>
  </si>
  <si>
    <t xml:space="preserve">株式会社タカショウ内                                        </t>
  </si>
  <si>
    <t xml:space="preserve">0462-28-8657   </t>
  </si>
  <si>
    <t xml:space="preserve">代表取締役　高橋　茂樹                            </t>
  </si>
  <si>
    <t xml:space="preserve">ｶ)ﾀｶｼｮｳ                                                                                                                                               </t>
  </si>
  <si>
    <t xml:space="preserve">株式会社タカショウ                                                                                  </t>
  </si>
  <si>
    <t xml:space="preserve">0463-51-5524   </t>
  </si>
  <si>
    <t xml:space="preserve">代表取締役　若林　訓晴                            </t>
  </si>
  <si>
    <t xml:space="preserve">ﾆﾁﾎｹﾝｾﾂ(ｶ                                                                                                                                             </t>
  </si>
  <si>
    <t xml:space="preserve">日舗建設株式会社                                                                                    </t>
  </si>
  <si>
    <t xml:space="preserve">神奈川県横浜市青葉区さつきが丘２５－５                      </t>
  </si>
  <si>
    <t xml:space="preserve">045-935-3711   </t>
  </si>
  <si>
    <t xml:space="preserve">代表取締役　西澤　彊                              </t>
  </si>
  <si>
    <t xml:space="preserve">ｶ)ﾛｰﾄﾞ･ﾌﾟﾗﾝﾆﾝｸﾞ                                                                                                                                       </t>
  </si>
  <si>
    <t xml:space="preserve">株式会社ロード・プランニング                                                                        </t>
  </si>
  <si>
    <t xml:space="preserve">長野県長野市若穂綿内７４８４                                </t>
  </si>
  <si>
    <t xml:space="preserve">ワールド開発工業㈱内                                        </t>
  </si>
  <si>
    <t xml:space="preserve">042-784-9858   </t>
  </si>
  <si>
    <t xml:space="preserve">代表取締役　柴田　栄作                            </t>
  </si>
  <si>
    <t xml:space="preserve">ｶ)ﾍﾞｱｰﾌﾟﾗﾝｼｽﾃﾑ                                                                                                                                        </t>
  </si>
  <si>
    <t xml:space="preserve">株式会社ベアープランシステム                                                                        </t>
  </si>
  <si>
    <t xml:space="preserve">ワールド開発工業株式会社内　株式会社ベアープランシステム    </t>
  </si>
  <si>
    <t xml:space="preserve">026-282-3671   </t>
  </si>
  <si>
    <t xml:space="preserve">佐々木　佳美                                      </t>
  </si>
  <si>
    <t xml:space="preserve">ｶ)ﾄｳｷｮｳｻｻｷ                                                                                                                                            </t>
  </si>
  <si>
    <t xml:space="preserve">株式会社東京佐々木                                                                                  </t>
  </si>
  <si>
    <t xml:space="preserve">相模原市大野台５－３－２６                                  </t>
  </si>
  <si>
    <t xml:space="preserve">0427-56-1234   </t>
  </si>
  <si>
    <t xml:space="preserve">三沢　康次                                        </t>
  </si>
  <si>
    <t xml:space="preserve">ﾕ)ﾐﾂﾓﾄｹﾝｾﾂ                                                                                                                                            </t>
  </si>
  <si>
    <t xml:space="preserve">有限会社　三元建設                                                                                  </t>
  </si>
  <si>
    <t xml:space="preserve">神奈川県川崎市宮前区野川３２０３                            </t>
  </si>
  <si>
    <t xml:space="preserve">044-788-1942   </t>
  </si>
  <si>
    <t xml:space="preserve">ｶ)ﾔｽｶﾜｻﾝｷﾞｮｳ                                                                                                                                          </t>
  </si>
  <si>
    <t xml:space="preserve">株式会社安川産業                                                                                    </t>
  </si>
  <si>
    <t xml:space="preserve">古谷　功                                          </t>
  </si>
  <si>
    <t xml:space="preserve">ﾕ)ﾌﾙﾔﾄﾞﾎﾞｸ                                                                                                                                            </t>
  </si>
  <si>
    <t xml:space="preserve">有限会社古谷土木                                                                                    </t>
  </si>
  <si>
    <t xml:space="preserve">神奈川県藤沢市遠藤５９２８                                  </t>
  </si>
  <si>
    <t xml:space="preserve">045-962-1662   </t>
  </si>
  <si>
    <t xml:space="preserve">樋口　高一                                        </t>
  </si>
  <si>
    <t xml:space="preserve">ｶ)ﾋｸﾞﾁｹﾝｾﾂｺｳｷﾞｮｳ                                                                                                                                      </t>
  </si>
  <si>
    <t xml:space="preserve">株式会社樋口建設工業                                                                                </t>
  </si>
  <si>
    <t xml:space="preserve">山梨県甲斐市篠原７９－８                                    </t>
  </si>
  <si>
    <t xml:space="preserve">0552-76-5453   </t>
  </si>
  <si>
    <t xml:space="preserve">代表取締役　天野　朝馨                            </t>
  </si>
  <si>
    <t xml:space="preserve">ｵｻﾀﾞｸﾞﾐﾄﾞﾎﾞｸ(ｶ                                                                                                                                        </t>
  </si>
  <si>
    <t xml:space="preserve">長田組土木株式会社                                                                                  </t>
  </si>
  <si>
    <t xml:space="preserve">山梨県甲府市飯田四丁目１０番２７号                          </t>
  </si>
  <si>
    <t xml:space="preserve">0552-31-1111   </t>
  </si>
  <si>
    <t xml:space="preserve">中島　吉治                                        </t>
  </si>
  <si>
    <t xml:space="preserve">ﾔﾏﾄｶｲﾊﾂ(ｶ                                                                                                                                             </t>
  </si>
  <si>
    <t xml:space="preserve">大和開発株式会社                                                                                    </t>
  </si>
  <si>
    <t xml:space="preserve">山梨県甲州市大和町日影２１６－９                            </t>
  </si>
  <si>
    <t xml:space="preserve">0553-48-2444   </t>
  </si>
  <si>
    <t xml:space="preserve">萬徳　千年                                        </t>
  </si>
  <si>
    <t xml:space="preserve">ﾖｼﾀﾞｾｲﾎｳｹﾝｾﾂ(ｶ) ﾐﾉﾌﾞ(ｼｭﾂ                                                                                                                              </t>
  </si>
  <si>
    <t xml:space="preserve">吉田西豊建設株式会社　身延出張所                                                                    </t>
  </si>
  <si>
    <t xml:space="preserve">山梨県南巨摩郡身延町大野２０８                              </t>
  </si>
  <si>
    <t xml:space="preserve">0556-64-8550   </t>
  </si>
  <si>
    <t xml:space="preserve">所長　草間　進                                    </t>
  </si>
  <si>
    <t xml:space="preserve">ﾖｼﾀﾞｾｲﾎｳｹﾝｾﾂ(ｶ ﾘﾆｱﾊﾔｶﾜ(ｼｭﾂ                                                                                                                            </t>
  </si>
  <si>
    <t xml:space="preserve">吉田西豊建設株式会社　リニア早川出張所                                                              </t>
  </si>
  <si>
    <t xml:space="preserve">山梨県南巨摩郡早川町大原野字中洲３０３４－１                </t>
  </si>
  <si>
    <t xml:space="preserve">0556-42-8077   </t>
  </si>
  <si>
    <t xml:space="preserve">井尻　勇                                          </t>
  </si>
  <si>
    <t xml:space="preserve">ｲｼﾞﾘｺｳｷﾞﾖｳ(ｶ                                                                                                                                          </t>
  </si>
  <si>
    <t xml:space="preserve">井尻工業株式会社                                                                                    </t>
  </si>
  <si>
    <t xml:space="preserve">山梨県甲府市古府中町５０１５                                </t>
  </si>
  <si>
    <t xml:space="preserve">0552-53-7171   </t>
  </si>
  <si>
    <t xml:space="preserve">川入　斉                                          </t>
  </si>
  <si>
    <t xml:space="preserve">ｷｮｳﾀｸｹﾝｾﾂ(ｶ)ｵｵﾉｲﾘｼｭｯﾁｮｳｼﾞｮ                                                                                                                            </t>
  </si>
  <si>
    <t xml:space="preserve">協拓建設株式会社大ノ入出張所                                                                        </t>
  </si>
  <si>
    <t xml:space="preserve">山梨県都留市与縄８５３                                      </t>
  </si>
  <si>
    <t xml:space="preserve">0554-56-7697   </t>
  </si>
  <si>
    <t xml:space="preserve">原　義男                                          </t>
  </si>
  <si>
    <t xml:space="preserve">ｷｮｳﾀｸｹﾝｾﾂ(ｶ)                                                                                                                                          </t>
  </si>
  <si>
    <t xml:space="preserve">協拓建設株式会社                                                                                    </t>
  </si>
  <si>
    <t xml:space="preserve">香川県高松市松縄町４９－２                                  </t>
  </si>
  <si>
    <t xml:space="preserve">087-867-1811   </t>
  </si>
  <si>
    <t xml:space="preserve">神坂　喜美男                                      </t>
  </si>
  <si>
    <t xml:space="preserve">ﾀﾁﾊﾞﾅｺｳｷﾞｮｳ(ｶ)ﾜｶﾋｺｻｷﾞｮｳｼｮ                                                                                                                             </t>
  </si>
  <si>
    <t xml:space="preserve">橘工業　株式会社　若彦作業所                                                                        </t>
  </si>
  <si>
    <t xml:space="preserve">山梨県南都留郡富士河口湖町河口                              </t>
  </si>
  <si>
    <t xml:space="preserve">　　　　　　　　　　　　　２７１９－１８                    </t>
  </si>
  <si>
    <t xml:space="preserve">0555-76-6002   </t>
  </si>
  <si>
    <t xml:space="preserve">ｷｮｳﾀｸｹﾝｾﾂ(ｶ)ﾐｻｶ(ｼｭﾂ                                                                                                                                   </t>
  </si>
  <si>
    <t xml:space="preserve">協拓建設株式会社　御坂出張所                                                                        </t>
  </si>
  <si>
    <t xml:space="preserve">山梨県大月市笹子町黒野田１１７番地                          </t>
  </si>
  <si>
    <t xml:space="preserve">0554-25-6075   </t>
  </si>
  <si>
    <t xml:space="preserve">代表取締役　斉　公成                            </t>
  </si>
  <si>
    <t xml:space="preserve">ﾕ)ｺﾞｺｳｹﾝｾﾂ                                                                                                                                            </t>
  </si>
  <si>
    <t xml:space="preserve">有限会社五公建設                                                                                    </t>
  </si>
  <si>
    <t xml:space="preserve">山梨県甲府市貢川本町１９－３                                </t>
  </si>
  <si>
    <t xml:space="preserve">055-275-0667   </t>
  </si>
  <si>
    <t xml:space="preserve">川窪　博幸                                        </t>
  </si>
  <si>
    <t xml:space="preserve">ﾀｶﾗｹﾝｾﾂ(ｶ                                                                                                                                             </t>
  </si>
  <si>
    <t xml:space="preserve">宝建設株式会社                                                                                      </t>
  </si>
  <si>
    <t xml:space="preserve">山梨県甲府市下飯田１－１３－２３                            </t>
  </si>
  <si>
    <t xml:space="preserve">055-221-3333   </t>
  </si>
  <si>
    <t xml:space="preserve">望月　幸徳                                        </t>
  </si>
  <si>
    <t xml:space="preserve">ｶ)ﾓﾁﾂﾞｷｸﾞﾐﾄﾞﾎﾞｸ                                                                                                                                       </t>
  </si>
  <si>
    <t xml:space="preserve">株式会社　望月組土木                                                                                </t>
  </si>
  <si>
    <t xml:space="preserve">山梨県甲府市下飯田２－１１－８                              </t>
  </si>
  <si>
    <t xml:space="preserve">渡邊　良信                                        </t>
  </si>
  <si>
    <t xml:space="preserve">ﾒｲｺｳｹﾝｾﾂ(ｶ)ｺｳﾌｼﾃﾝ                                                                                                                                     </t>
  </si>
  <si>
    <t xml:space="preserve">名工建設株式会社　甲府支店                                                                          </t>
  </si>
  <si>
    <t xml:space="preserve">山梨県甲府市南口町６－１５                                  </t>
  </si>
  <si>
    <t xml:space="preserve">代表取締役　土本　博                              </t>
  </si>
  <si>
    <t xml:space="preserve">ﾂﾁﾓﾄｹﾝｾﾂ(ｶ                                                                                                                                            </t>
  </si>
  <si>
    <t xml:space="preserve">土本建設株式会社                                                                                    </t>
  </si>
  <si>
    <t xml:space="preserve">千葉県市原市白金町３丁目２３番                              </t>
  </si>
  <si>
    <t xml:space="preserve">0436-98-5266   </t>
  </si>
  <si>
    <t xml:space="preserve">芝塚　金治                                        </t>
  </si>
  <si>
    <t xml:space="preserve">ｼﾊﾞﾂﾞｶｹﾝｾﾂ(ｶ                                                                                                                                          </t>
  </si>
  <si>
    <t xml:space="preserve">芝塚建設株式会社                                                                                    </t>
  </si>
  <si>
    <t xml:space="preserve">埼玉県川口市並木２－６－８                                  </t>
  </si>
  <si>
    <t xml:space="preserve">048-253-0082   </t>
  </si>
  <si>
    <t xml:space="preserve">所長　島崎　勝                                    </t>
  </si>
  <si>
    <t xml:space="preserve">ﾀｲｾｲﾛﾃｯｸ(ｶ)ｷﾞｼﾞｭﾂｹﾝｷｭｳｼﾞｮ                                                                                                                             </t>
  </si>
  <si>
    <t xml:space="preserve">大成ロテック　株式会社　技術研究所                                                                  </t>
  </si>
  <si>
    <t xml:space="preserve">048-541-6511   </t>
  </si>
  <si>
    <t xml:space="preserve">大堀　克巳                                        </t>
  </si>
  <si>
    <t xml:space="preserve">ｶ)ﾋﾛﾀ                                                                                                                                                 </t>
  </si>
  <si>
    <t xml:space="preserve">株式会社ヒロタ                                                                                      </t>
  </si>
  <si>
    <t xml:space="preserve">埼玉県さいたま市西区二ツ宮　７７６－１                      </t>
  </si>
  <si>
    <t xml:space="preserve">048-623-8686   </t>
  </si>
  <si>
    <t xml:space="preserve">増田　勝弘                                        </t>
  </si>
  <si>
    <t xml:space="preserve">ﾌｼﾞﾐｺｳｹﾝ(ｶ)ﾅﾒﾘｶﾜｺｳｼﾞｮｳ                                                                                                                                </t>
  </si>
  <si>
    <t xml:space="preserve">フジミ工研株式会社　滑川工場                                                                        </t>
  </si>
  <si>
    <t xml:space="preserve">埼玉県比企郡滑川町大字月輪字                                </t>
  </si>
  <si>
    <t xml:space="preserve">　　　　　　　　　　　百間山１５７６－１                    </t>
  </si>
  <si>
    <t xml:space="preserve">代表取締役　夏井　重光                            </t>
  </si>
  <si>
    <t xml:space="preserve">ﾏﾂｹﾝｺｳｷﾞｮｳ(ｶ                                                                                                                                          </t>
  </si>
  <si>
    <t xml:space="preserve">松建興業株式会社                                                                                    </t>
  </si>
  <si>
    <t xml:space="preserve">千葉県市原市八幡５１６－３                                  </t>
  </si>
  <si>
    <t xml:space="preserve">0436-42-4757   </t>
  </si>
  <si>
    <t xml:space="preserve">柳澤　良文                                        </t>
  </si>
  <si>
    <t xml:space="preserve">ｶ)ﾔﾅｷﾞｻﾜｹﾝｾﾂ                                                                                                                                          </t>
  </si>
  <si>
    <t xml:space="preserve">株式会社柳澤建設                                                                                    </t>
  </si>
  <si>
    <t xml:space="preserve">長野県上田市中央西２－８－９                                </t>
  </si>
  <si>
    <t xml:space="preserve">0268-27-3590   </t>
  </si>
  <si>
    <t xml:space="preserve">新保　正治                                        </t>
  </si>
  <si>
    <t xml:space="preserve">ﾕ)ｼｮｳｴｲｺｳｷﾞｮｳ                                                                                                                                         </t>
  </si>
  <si>
    <t xml:space="preserve">有限会社正栄工業                                                                                    </t>
  </si>
  <si>
    <t xml:space="preserve">群馬県渋川市字大野４４７１                                  </t>
  </si>
  <si>
    <t xml:space="preserve">中村　剛                                          </t>
  </si>
  <si>
    <t xml:space="preserve">群馬県高崎市和田町２－３                                    </t>
  </si>
  <si>
    <t xml:space="preserve">027-322-5841   </t>
  </si>
  <si>
    <t xml:space="preserve">代表取締役社長　井上　幸己                        </t>
  </si>
  <si>
    <t xml:space="preserve">ｶ)ｲﾉｳｴ                                                                                                                                                </t>
  </si>
  <si>
    <t xml:space="preserve">株式会社井ノ上                                                                                      </t>
  </si>
  <si>
    <t xml:space="preserve">群馬県高崎市八島町２６５                                    </t>
  </si>
  <si>
    <t xml:space="preserve">027-322-1143   </t>
  </si>
  <si>
    <t xml:space="preserve">水島　傑                                          </t>
  </si>
  <si>
    <t xml:space="preserve">ｶ)ｻｶｲｹﾝｾﾂ                                                                                                                                             </t>
  </si>
  <si>
    <t xml:space="preserve">株式会社境建設                                                                                      </t>
  </si>
  <si>
    <t xml:space="preserve">群馬県前橋市岩神町４－２４－１１                            </t>
  </si>
  <si>
    <t xml:space="preserve">027-232-2666   </t>
  </si>
  <si>
    <t xml:space="preserve">野村　廣一                                        </t>
  </si>
  <si>
    <t xml:space="preserve">ﾖｼﾀﾞｹﾝｾﾂ(ｶ)ﾄｳﾃﾞﾝｶﾝﾅｶﾞﾜ(ｼｭﾂ                                                                                                                            </t>
  </si>
  <si>
    <t xml:space="preserve">吉田建設株式会社　東電神流川出張所                                                                  </t>
  </si>
  <si>
    <t xml:space="preserve">群馬県多野郡上野村大字川和字千処田８３８                    </t>
  </si>
  <si>
    <t xml:space="preserve">清水　朝雄                                        </t>
  </si>
  <si>
    <t xml:space="preserve">ｶ)ｼﾞｯﾄﾄﾚｰﾃﾞｨﾝｸﾞ                                                                                                                                       </t>
  </si>
  <si>
    <t xml:space="preserve">株式会社ジットトレーディング                                                                        </t>
  </si>
  <si>
    <t xml:space="preserve">027-323-6836   </t>
  </si>
  <si>
    <t xml:space="preserve">代表取締役　阿部　和弘                            </t>
  </si>
  <si>
    <t xml:space="preserve">ﾕ)ｼｹﾞﾙｸﾞﾐ                                                                                                                                             </t>
  </si>
  <si>
    <t xml:space="preserve">有限会社繁組                                                                                        </t>
  </si>
  <si>
    <t xml:space="preserve">群馬県利根郡みなかみ町石倉８６８－１                        </t>
  </si>
  <si>
    <t xml:space="preserve">0278-72-5168   </t>
  </si>
  <si>
    <t xml:space="preserve">高橋　松美                                        </t>
  </si>
  <si>
    <t xml:space="preserve">ﾖｼﾀﾞｹﾝｾﾂ(ｶ)ｱｶﾞﾂﾏ(ｼｭﾂ                                                                                                                                  </t>
  </si>
  <si>
    <t xml:space="preserve">吉田建設株式会社　吾妻出張所                                                                        </t>
  </si>
  <si>
    <t xml:space="preserve">群馬県吾妻郡東吾妻町大字松谷１５－２                        </t>
  </si>
  <si>
    <t xml:space="preserve">竹岡　通男                                        </t>
  </si>
  <si>
    <t xml:space="preserve">ｾｲﾎｳｹﾝｾﾂ(ｶ)ﾅｶﾞﾉﾊﾗｻｷﾞｮｳｼｮ                                                                                                                              </t>
  </si>
  <si>
    <t xml:space="preserve">成豊建設株式会社　長野原作業所                                                                      </t>
  </si>
  <si>
    <t xml:space="preserve">0273-82-3648   </t>
  </si>
  <si>
    <t xml:space="preserve">菅原　傳四郎                                      </t>
  </si>
  <si>
    <t xml:space="preserve">ｶ)ｶﾝｹｺｳﾑﾃﾝ                                                                                                                                            </t>
  </si>
  <si>
    <t xml:space="preserve">株式会社菅家工務店                                                                                  </t>
  </si>
  <si>
    <t xml:space="preserve">群馬県佐波郡玉村町大字川井３６－３                          </t>
  </si>
  <si>
    <t xml:space="preserve">0270-65-6500   </t>
  </si>
  <si>
    <t xml:space="preserve">ｷｮｳﾀｸｹﾝｾﾂ(ｶ)ﾏﾂﾔ(ｼｭﾂ                                                                                                                                   </t>
  </si>
  <si>
    <t xml:space="preserve">協拓建設株式会社松谷出張所                                                                          </t>
  </si>
  <si>
    <t xml:space="preserve">群馬県吾妻郡東吾妻町松谷１５－２                            </t>
  </si>
  <si>
    <t xml:space="preserve">0279-67-3390   </t>
  </si>
  <si>
    <t xml:space="preserve">ｾｲﾎｳｹﾝｾﾂ(ｶ)ﾀｶﾅﾗｻｷﾞｮｳｼｮ                                                                                                                                </t>
  </si>
  <si>
    <t xml:space="preserve">成豊建設株式会社　高楢作業所                                                                        </t>
  </si>
  <si>
    <t xml:space="preserve">ｶ)ｼﾞｯﾄ                                                                                                                                                </t>
  </si>
  <si>
    <t xml:space="preserve">株式会社ＪＩＴ                                                                                      </t>
  </si>
  <si>
    <t xml:space="preserve">群馬県高崎市和田町２－２                                    </t>
  </si>
  <si>
    <t xml:space="preserve">笹島　米作                                        </t>
  </si>
  <si>
    <t xml:space="preserve">ｻｻｼﾞﾏｹﾝｾﾂ(ｶ)ｷﾀｶﾝﾄｳｼﾃﾝ                                                                                                                                 </t>
  </si>
  <si>
    <t xml:space="preserve">笹島建設株式会社　北関東支店                                                                        </t>
  </si>
  <si>
    <t xml:space="preserve">埼玉県さいたま市大宮区吉敷町２－４４                        </t>
  </si>
  <si>
    <t xml:space="preserve">　　　　　　　　　吉敷町スクエアビル７Ｆ                    </t>
  </si>
  <si>
    <t xml:space="preserve">ｾﾞﾝｺｸﾄﾞｹﾝｺｸﾎｸﾐｱｲ ｼﾞｮｳｼﾝｴﾂｼﾞﾑｼｮ                                                                                                                        </t>
  </si>
  <si>
    <t xml:space="preserve">全国土木建築国民健康保険組合上信越事務所                                                            </t>
  </si>
  <si>
    <t xml:space="preserve">群馬県高崎市鶴見町１－１                                    </t>
  </si>
  <si>
    <t xml:space="preserve">0273-26-1200   </t>
  </si>
  <si>
    <t xml:space="preserve">猪熊　友則                                        </t>
  </si>
  <si>
    <t xml:space="preserve">ｶ)ｲﾉｸﾏｺｳｷﾞｮｳ                                                                                                                                          </t>
  </si>
  <si>
    <t xml:space="preserve">株式会社猪熊工業                                                                                    </t>
  </si>
  <si>
    <t xml:space="preserve">群馬県みどり市笠懸町鹿２３７４－１８                        </t>
  </si>
  <si>
    <t xml:space="preserve">0277-76-6489   </t>
  </si>
  <si>
    <t xml:space="preserve">代表取締役　里見　俊彦                            </t>
  </si>
  <si>
    <t xml:space="preserve">ｶ)ｸﾞﾝﾏｱｯｿｳ                                                                                                                                            </t>
  </si>
  <si>
    <t xml:space="preserve">株式会社群馬圧送                                                                                    </t>
  </si>
  <si>
    <t xml:space="preserve">群馬県前橋市鳥羽町８－６                                    </t>
  </si>
  <si>
    <t xml:space="preserve">027-225-7078   </t>
  </si>
  <si>
    <t xml:space="preserve">代表取締役　原　詔一                              </t>
  </si>
  <si>
    <t xml:space="preserve">ｶ)ﾊﾗｺｳｷﾞｮｳ                                                                                                                                            </t>
  </si>
  <si>
    <t xml:space="preserve">株式会社原工業                                                                                      </t>
  </si>
  <si>
    <t xml:space="preserve">長野県上田市下之郷４７１－３                                </t>
  </si>
  <si>
    <t xml:space="preserve">0268-38-0808   </t>
  </si>
  <si>
    <t xml:space="preserve">井上　保男                                        </t>
  </si>
  <si>
    <t xml:space="preserve">ｲﾉｳｴｻﾝｷﾞｮｳ(ｶ                                                                                                                                          </t>
  </si>
  <si>
    <t xml:space="preserve">井上産業株式会社                                                                                    </t>
  </si>
  <si>
    <t xml:space="preserve">群馬県高崎市江木町１４３７－５                              </t>
  </si>
  <si>
    <t xml:space="preserve">027-322-4224   </t>
  </si>
  <si>
    <t xml:space="preserve">代表取締役　中村　勝                              </t>
  </si>
  <si>
    <t xml:space="preserve">ｶ)ﾅｶﾑﾗｹﾝｾﾂ                                                                                                                                            </t>
  </si>
  <si>
    <t xml:space="preserve">株式会社中村建設                                                                                    </t>
  </si>
  <si>
    <t xml:space="preserve">栃木県足利市福富町７４３－１                                </t>
  </si>
  <si>
    <t xml:space="preserve">0284-73-8567   </t>
  </si>
  <si>
    <t xml:space="preserve">舟橋　和久                                        </t>
  </si>
  <si>
    <t xml:space="preserve">ﾀﾞｲﾕｳｹﾝｾﾂ(ﾕ                                                                                                                                           </t>
  </si>
  <si>
    <t xml:space="preserve">大結建設有限会社                                                                                    </t>
  </si>
  <si>
    <t xml:space="preserve">茨城県結城市大字七五三場９８８－１                          </t>
  </si>
  <si>
    <t xml:space="preserve">0296-20-9010   </t>
  </si>
  <si>
    <t xml:space="preserve">日笠　彰                                          </t>
  </si>
  <si>
    <t xml:space="preserve">ｸﾛｲｿｶﾝｺｳｶｲﾊﾂ(ｶ                                                                                                                                        </t>
  </si>
  <si>
    <t xml:space="preserve">黒磯観光開発株式会社                                                                                </t>
  </si>
  <si>
    <t xml:space="preserve">栃木県那須塩原市板室字白湯山１１７３－３１                  </t>
  </si>
  <si>
    <t xml:space="preserve">代表取締役　脇坂　健                              </t>
  </si>
  <si>
    <t xml:space="preserve">0287-69-0331   </t>
  </si>
  <si>
    <t xml:space="preserve">代表取締役　川久保　真治                          </t>
  </si>
  <si>
    <t xml:space="preserve">ﾔﾏｺｼｹﾝｾﾂ(ｶ                                                                                                                                            </t>
  </si>
  <si>
    <t xml:space="preserve">山越建設株式会社                                                                                    </t>
  </si>
  <si>
    <t xml:space="preserve">栃木県佐野市山越町１４１－２                                </t>
  </si>
  <si>
    <t xml:space="preserve">0283-62-0319   </t>
  </si>
  <si>
    <t xml:space="preserve">福田　勝弘                                        </t>
  </si>
  <si>
    <t xml:space="preserve">ﾌｸﾀﾞﾃﾂｷﾝｺｳｷﾞﾖｳ                                                                                                                                        </t>
  </si>
  <si>
    <t xml:space="preserve">福田鉄筋工業                                                                                        </t>
  </si>
  <si>
    <t xml:space="preserve">栃木県宇都宮市下川俣町１３５－４７                          </t>
  </si>
  <si>
    <t xml:space="preserve">0286-37-1457   </t>
  </si>
  <si>
    <t xml:space="preserve">ｷｮｳﾀｸｹﾝｾﾂ(ｶ)ﾕﾆｼｶﾞﾜｻｷﾞｮｳｼｮ                                                                                                                             </t>
  </si>
  <si>
    <t xml:space="preserve">協拓建設株式会社　湯西川作業所                                                                      </t>
  </si>
  <si>
    <t xml:space="preserve">栃木県日光市西川４１５－１０７                              </t>
  </si>
  <si>
    <t xml:space="preserve">0288-98-7172   </t>
  </si>
  <si>
    <t xml:space="preserve">代表取締役社長　岩澤　理夫                        </t>
  </si>
  <si>
    <t xml:space="preserve">ｲﾜｻﾜｹﾝｾﾂ(ｶ                                                                                                                                            </t>
  </si>
  <si>
    <t xml:space="preserve">岩澤建設株式会社                                                                                    </t>
  </si>
  <si>
    <t xml:space="preserve">栃木県足利市久保田町５６４－１                              </t>
  </si>
  <si>
    <t xml:space="preserve">0284-70-3111   </t>
  </si>
  <si>
    <t xml:space="preserve">岩澤　理夫                                        </t>
  </si>
  <si>
    <t xml:space="preserve">ｶ)ﾄｷﾌﾞ                                                                                                                                                </t>
  </si>
  <si>
    <t xml:space="preserve">株式会社　トキブ                                                                                    </t>
  </si>
  <si>
    <t xml:space="preserve">栃木県足利市五十部町３３０                                  </t>
  </si>
  <si>
    <t xml:space="preserve">0284-21-6680   </t>
  </si>
  <si>
    <t xml:space="preserve">中市　正行                                        </t>
  </si>
  <si>
    <t xml:space="preserve">ｾｲﾎｳｹﾝｾﾂ(ｶ)ｻｶｷｻｷﾞｮｳｼｮ                                                                                                                                 </t>
  </si>
  <si>
    <t xml:space="preserve">成豊建設株式会社　坂城作業所                                                                        </t>
  </si>
  <si>
    <t xml:space="preserve">東京都渋谷区渋谷１－６－４せいこうビル                      </t>
  </si>
  <si>
    <t xml:space="preserve">ｷｮｳﾀｸｹﾝｾﾂ(ｶ)ﾀﾛｳﾔﾏ(ｼｭﾂ                                                                                                                                 </t>
  </si>
  <si>
    <t xml:space="preserve">協拓建設株式会社　太郎山出張所                                                                      </t>
  </si>
  <si>
    <t xml:space="preserve">長野県上田市住吉３１０７－４                                </t>
  </si>
  <si>
    <t xml:space="preserve">甲斐　幸徳                                        </t>
  </si>
  <si>
    <t xml:space="preserve">ﾕ)ﾓﾉﾘﾃｨｯｸ                                                                                                                                             </t>
  </si>
  <si>
    <t xml:space="preserve">有限会社モノリティック                                                                              </t>
  </si>
  <si>
    <t xml:space="preserve">長野県松本市清水２－１０－２６－８                          </t>
  </si>
  <si>
    <t xml:space="preserve">0263-39-8989   </t>
  </si>
  <si>
    <t xml:space="preserve">宮坂　英俊                                        </t>
  </si>
  <si>
    <t xml:space="preserve">ﾎｸｼﾝｴﾂﾄﾞｳﾛｻｰﾋﾞｽ(ｶ                                                                                                                                     </t>
  </si>
  <si>
    <t xml:space="preserve">北信越道路サービス株式会社                                                                          </t>
  </si>
  <si>
    <t xml:space="preserve">長野県長野市真島町真島　１２４４－３                        </t>
  </si>
  <si>
    <t xml:space="preserve">026-285-5900   </t>
  </si>
  <si>
    <t xml:space="preserve">江原　貞子                                        </t>
  </si>
  <si>
    <t xml:space="preserve">ﾕ)ｶｲﾑ                                                                                                                                                 </t>
  </si>
  <si>
    <t xml:space="preserve">有限会社カイム                                                                                      </t>
  </si>
  <si>
    <t xml:space="preserve">長野県北安曇郡白馬村北城２１２１－１                        </t>
  </si>
  <si>
    <t xml:space="preserve">0261-72-6228   </t>
  </si>
  <si>
    <t xml:space="preserve">代表取締役　原　滋俊                              </t>
  </si>
  <si>
    <t xml:space="preserve">ﾎｸﾖｳｹﾝｾﾂ(ｶ                                                                                                                                            </t>
  </si>
  <si>
    <t xml:space="preserve">北陽建設株式会社                                                                                    </t>
  </si>
  <si>
    <t xml:space="preserve">長野県大町市社５３７７                                      </t>
  </si>
  <si>
    <t xml:space="preserve">0261-22-1155   </t>
  </si>
  <si>
    <t xml:space="preserve">久保田　明彦                                      </t>
  </si>
  <si>
    <t xml:space="preserve">ﾕ)ｻｶｲｹﾝｾﾂ                                                                                                                                             </t>
  </si>
  <si>
    <t xml:space="preserve">有限会社　坂井建設                                                                                  </t>
  </si>
  <si>
    <t xml:space="preserve">長野県大町市八坂９８３－１                                  </t>
  </si>
  <si>
    <t xml:space="preserve">0261-26-2641   </t>
  </si>
  <si>
    <t xml:space="preserve">代表取締役　伊東　和徳                            </t>
  </si>
  <si>
    <t xml:space="preserve">ﾄﾖﾀﾎｰﾑｼﾅﾉ(ｶ                                                                                                                                           </t>
  </si>
  <si>
    <t xml:space="preserve">トヨタホームしなの株式会社                                                                          </t>
  </si>
  <si>
    <t xml:space="preserve">長野県長野市真島町真島１２９２                              </t>
  </si>
  <si>
    <t xml:space="preserve">026-286-7826   </t>
  </si>
  <si>
    <t xml:space="preserve">代表取締役　三好　雪男                            </t>
  </si>
  <si>
    <t xml:space="preserve">ﾕ)ﾐﾖｼﾎﾞｰﾘﾝｸﾞ                                                                                                                                          </t>
  </si>
  <si>
    <t xml:space="preserve">有限会社三好ボーリング                                                                              </t>
  </si>
  <si>
    <t xml:space="preserve">長野県大町市大字大町４８４３－１                            </t>
  </si>
  <si>
    <t xml:space="preserve">0261-23-2932   </t>
  </si>
  <si>
    <t xml:space="preserve">代表取締役　楠　茂夫                              </t>
  </si>
  <si>
    <t xml:space="preserve">ｶ)ｱｽﾍﾟｯｸ                                                                                                                                              </t>
  </si>
  <si>
    <t xml:space="preserve">株式会社アスペック                                                                                  </t>
  </si>
  <si>
    <t xml:space="preserve">長野県長野市大橋南２－１５                                  </t>
  </si>
  <si>
    <t xml:space="preserve">026-283-2051   </t>
  </si>
  <si>
    <t xml:space="preserve">戸松　清一郎                                      </t>
  </si>
  <si>
    <t xml:space="preserve">ﾓﾘﾔｹﾝｺｳ(ｶ                                                                                                                                             </t>
  </si>
  <si>
    <t xml:space="preserve">守谷建工株式会社                                                                                    </t>
  </si>
  <si>
    <t xml:space="preserve">長野県須坂市小河原町字松川４０６２－１６                    </t>
  </si>
  <si>
    <t xml:space="preserve">026-248-6468   </t>
  </si>
  <si>
    <t xml:space="preserve">名越　康夫                                        </t>
  </si>
  <si>
    <t xml:space="preserve">ｶ)ﾅｺﾞｼｺｳﾑﾃﾝ                                                                                                                                           </t>
  </si>
  <si>
    <t xml:space="preserve">株式会社名越工務店                                                                                  </t>
  </si>
  <si>
    <t xml:space="preserve">長野県松本市征矢野１－２－２４                              </t>
  </si>
  <si>
    <t xml:space="preserve">0263-25-7146   </t>
  </si>
  <si>
    <t xml:space="preserve">松原　幸三                                        </t>
  </si>
  <si>
    <t xml:space="preserve">ｷｮｳﾀｸｹﾝｾﾂ(ｶ)ｲﾅ(ｼｭﾂ                                                                                                                                    </t>
  </si>
  <si>
    <t xml:space="preserve">協拓建設株式会社　伊那出張所                                                                        </t>
  </si>
  <si>
    <t xml:space="preserve">長野県伊那市西箕輪６５６３                                  </t>
  </si>
  <si>
    <t xml:space="preserve">0265-76-3353   </t>
  </si>
  <si>
    <t xml:space="preserve">ｶ)ｻｲｴｲｴﾝｼﾞﾆｱ                                                                                                                                          </t>
  </si>
  <si>
    <t xml:space="preserve">株式会社犀栄エンジニア                                                                              </t>
  </si>
  <si>
    <t xml:space="preserve">長野県安曇野市大字南陸郷５５７－１                          </t>
  </si>
  <si>
    <t xml:space="preserve">0263-62-3856   </t>
  </si>
  <si>
    <t xml:space="preserve">山本　栄次郎                                      </t>
  </si>
  <si>
    <t xml:space="preserve">ｼﾝｴｲｹﾝｾﾂ(ｶ                                                                                                                                            </t>
  </si>
  <si>
    <t xml:space="preserve">新栄建設株式会社                                                                                    </t>
  </si>
  <si>
    <t xml:space="preserve">長野県大町市平１２４９－１                                  </t>
  </si>
  <si>
    <t xml:space="preserve">0261-22-1691   </t>
  </si>
  <si>
    <t xml:space="preserve">代表取締役　笠原　建之                            </t>
  </si>
  <si>
    <t xml:space="preserve">ｶ)ｶｻﾊﾗｺｳﾑﾃﾝ                                                                                                                                           </t>
  </si>
  <si>
    <t xml:space="preserve">株式会社笠原工務店                                                                                  </t>
  </si>
  <si>
    <t xml:space="preserve">長野県塩尻市宗賀床尾１５５０－４                            </t>
  </si>
  <si>
    <t xml:space="preserve">0263-52-2481   </t>
  </si>
  <si>
    <t xml:space="preserve">ｷｮｳﾀｸｹﾝｾﾂ(ｶ)ｺｳｼｬﾔﾏ(ｼｭﾂ                                                                                                                                </t>
  </si>
  <si>
    <t xml:space="preserve">協拓建設株式会社　高社山出張所                                                                      </t>
  </si>
  <si>
    <t xml:space="preserve">長野県中野市大字岩井字道陸神２３２                          </t>
  </si>
  <si>
    <t xml:space="preserve">0269-24-4701   </t>
  </si>
  <si>
    <t xml:space="preserve">所長　橋詰　篤男                                  </t>
  </si>
  <si>
    <t xml:space="preserve">ｷｮｳﾀｸｹﾝｾﾂ(ｶ) ﾐﾅﾐｱﾙﾌﾟｽﾄﾝﾈﾙ(ｼｭﾂ                                                                                                                         </t>
  </si>
  <si>
    <t xml:space="preserve">協拓建設株式会社　南アルプストンネル出張所                                                          </t>
  </si>
  <si>
    <t xml:space="preserve">長野県下伊那郡大鹿村大河原２６５６－３                      </t>
  </si>
  <si>
    <t xml:space="preserve">0265-39-1710   </t>
  </si>
  <si>
    <t xml:space="preserve">山田　敬                                          </t>
  </si>
  <si>
    <t xml:space="preserve">ﾀｶｻｷｹﾝｾﾂｺｳｷﾞｮｳ(ｶ                                                                                                                                      </t>
  </si>
  <si>
    <t xml:space="preserve">髙崎建設工業　株式会社                                                                              </t>
  </si>
  <si>
    <t xml:space="preserve">長野県松本市野溝木工１－２－１０                            </t>
  </si>
  <si>
    <t xml:space="preserve">0263-25-8850   </t>
  </si>
  <si>
    <t xml:space="preserve">代表取締役社長　土屋　定正                        </t>
  </si>
  <si>
    <t xml:space="preserve">ﾋﾗｵﾄﾞｹﾝ(ｶ                                                                                                                                             </t>
  </si>
  <si>
    <t xml:space="preserve">平穏土建株式会社                                                                                    </t>
  </si>
  <si>
    <t xml:space="preserve">長野県下高井郡山ノ内町平穏４１２７－２８                    </t>
  </si>
  <si>
    <t xml:space="preserve">0269-33-4518   </t>
  </si>
  <si>
    <t xml:space="preserve">橘　八郎                                          </t>
  </si>
  <si>
    <t xml:space="preserve">ﾀﾁﾊﾞﾅｺｳｷﾞｮｳ(ｶ                                                                                                                                         </t>
  </si>
  <si>
    <t xml:space="preserve">橘工業株式会社                                                                                      </t>
  </si>
  <si>
    <t xml:space="preserve">長野県松本市渚４－１５－３                                  </t>
  </si>
  <si>
    <t xml:space="preserve">0263-25-7410   </t>
  </si>
  <si>
    <t xml:space="preserve">代表取締役　高島　敏之                            </t>
  </si>
  <si>
    <t xml:space="preserve">ｼﾝﾜｻｰﾋﾞｽ(ﾕ                                                                                                                                            </t>
  </si>
  <si>
    <t xml:space="preserve">信和サービス有限会社                                                                                </t>
  </si>
  <si>
    <t xml:space="preserve">長野県下伊那郡松川町元大島５４３６－５                      </t>
  </si>
  <si>
    <t xml:space="preserve">高島敏之様方                                                </t>
  </si>
  <si>
    <t xml:space="preserve">0265-34-1055   </t>
  </si>
  <si>
    <t xml:space="preserve">大久保　達郎                                      </t>
  </si>
  <si>
    <t xml:space="preserve">ﾐﾔｼﾞｴﾝｼﾞﾆｱﾘﾝｸﾞ(ｶ ﾏﾂﾓﾄｺｳｼﾞｮｳ                                                                                                                           </t>
  </si>
  <si>
    <t xml:space="preserve">宮地エンジニアリング株式会社　松本工場                                                              </t>
  </si>
  <si>
    <t xml:space="preserve">長野県松本市波田１９０９                                    </t>
  </si>
  <si>
    <t xml:space="preserve">0263-92-2525   </t>
  </si>
  <si>
    <t xml:space="preserve">北見　極                                          </t>
  </si>
  <si>
    <t xml:space="preserve">ｶ)ﾀﾞｲｷｮｸｹﾝｾﾂ                                                                                                                                          </t>
  </si>
  <si>
    <t xml:space="preserve">株式会社大極建設                                                                                    </t>
  </si>
  <si>
    <t xml:space="preserve">長野県須坂市大字米持３２６－１４                            </t>
  </si>
  <si>
    <t xml:space="preserve">026-245-8631   </t>
  </si>
  <si>
    <t xml:space="preserve">代表取締役　佐藤　正明                            </t>
  </si>
  <si>
    <t xml:space="preserve">ｶ)ｻﾄｳｺｳﾑﾃﾝ                                                                                                                                            </t>
  </si>
  <si>
    <t xml:space="preserve">株式会社佐藤工務店                                                                                  </t>
  </si>
  <si>
    <t xml:space="preserve">長野県松本市蟻ケ崎６－２１－７                              </t>
  </si>
  <si>
    <t xml:space="preserve">0263-35-5877   </t>
  </si>
  <si>
    <t xml:space="preserve">代表取締役　佐藤　幸一                            </t>
  </si>
  <si>
    <t xml:space="preserve">ｶ)ｱﾕｶﾂ                                                                                                                                                </t>
  </si>
  <si>
    <t xml:space="preserve">株式会社鮎活                                                                                        </t>
  </si>
  <si>
    <t xml:space="preserve">長野県飯田市育良町１－１２－５                              </t>
  </si>
  <si>
    <t xml:space="preserve">0265-25-5131   </t>
  </si>
  <si>
    <t xml:space="preserve">長畦　悦嗣                                        </t>
  </si>
  <si>
    <t xml:space="preserve">ｶ)ﾅｶﾞｳﾈ                                                                                                                                               </t>
  </si>
  <si>
    <t xml:space="preserve">株式会社ながうね                                                                                    </t>
  </si>
  <si>
    <t xml:space="preserve">長野県松本市大字惣社１０２７                                </t>
  </si>
  <si>
    <t xml:space="preserve">0263-35-1294   </t>
  </si>
  <si>
    <t xml:space="preserve">所長　森下　貴弘                                  </t>
  </si>
  <si>
    <t xml:space="preserve">ﾖｼﾀﾞｾｲﾎｳｹﾝｾﾂ(ｶ ｼｵｼﾞﾘ(ｼｭﾂ                                                                                                                              </t>
  </si>
  <si>
    <t xml:space="preserve">吉田西豊建設株式会社　塩尻出張所                                                                    </t>
  </si>
  <si>
    <t xml:space="preserve">長野県塩尻市奈良井３８                                      </t>
  </si>
  <si>
    <t xml:space="preserve">（旧ならい荘）                                              </t>
  </si>
  <si>
    <t xml:space="preserve">0264-24-0104   </t>
  </si>
  <si>
    <t xml:space="preserve">代表取締役　臼田　裕一                            </t>
  </si>
  <si>
    <t xml:space="preserve">ﾅｶﾞﾉｷﾞｹﾝｺﾝｻﾙﾀﾝﾄ(ｶ                                                                                                                                     </t>
  </si>
  <si>
    <t xml:space="preserve">長野技研コンサルタント株式会社                                                                      </t>
  </si>
  <si>
    <t xml:space="preserve">026-283-2304   </t>
  </si>
  <si>
    <t xml:space="preserve">代表取締役　曽根原　好幸                          </t>
  </si>
  <si>
    <t xml:space="preserve">ｶ)ﾐｯｸ                                                                                                                                                 </t>
  </si>
  <si>
    <t xml:space="preserve">株式会社ミック                                                                                      </t>
  </si>
  <si>
    <t xml:space="preserve">長野県安曇野市穂高２５５９                                  </t>
  </si>
  <si>
    <t xml:space="preserve">0263-82-0808   </t>
  </si>
  <si>
    <t xml:space="preserve">加藤　稔                                          </t>
  </si>
  <si>
    <t xml:space="preserve">ｶ)ｺｳﾂﾞﾙﾔ                                                                                                                                              </t>
  </si>
  <si>
    <t xml:space="preserve">株式会社こうづるや                                                                                  </t>
  </si>
  <si>
    <t xml:space="preserve">長野県松本市大字笹賀８０４１番地２                          </t>
  </si>
  <si>
    <t xml:space="preserve">0263-25-3480   </t>
  </si>
  <si>
    <t xml:space="preserve">橋詰　敏行                                        </t>
  </si>
  <si>
    <t xml:space="preserve">ｶ)ﾊｼﾂﾞﾒ                                                                                                                                               </t>
  </si>
  <si>
    <t xml:space="preserve">株式会社はしづめ                                                                                    </t>
  </si>
  <si>
    <t xml:space="preserve">長野県塩尻市大字広丘高出１５８２－１                        </t>
  </si>
  <si>
    <t xml:space="preserve">0263-52-0364   </t>
  </si>
  <si>
    <t xml:space="preserve">代表取締役　一岡　純示                            </t>
  </si>
  <si>
    <t xml:space="preserve">ﾌｸｳﾗｹﾝｾﾂ(ｶ                                                                                                                                            </t>
  </si>
  <si>
    <t xml:space="preserve">福浦建設株式会社                                                                                    </t>
  </si>
  <si>
    <t xml:space="preserve">長野県大町市大町６７１１                                    </t>
  </si>
  <si>
    <t xml:space="preserve">0261-22-6089   </t>
  </si>
  <si>
    <t xml:space="preserve">ﾊｼﾂﾞﾒﾊｳｼﾞﾝｸﾞ(ｶ                                                                                                                                        </t>
  </si>
  <si>
    <t xml:space="preserve">ハシヅメハウジング株式会社                                                                          </t>
  </si>
  <si>
    <t xml:space="preserve">0263-52-2006   </t>
  </si>
  <si>
    <t xml:space="preserve">青木　芳夫                                        </t>
  </si>
  <si>
    <t xml:space="preserve">ﾕ)ｱｵｷｷｿｺｳｷﾞｮｳ                                                                                                                                         </t>
  </si>
  <si>
    <t xml:space="preserve">有限会社青木基礎工業                                                                                </t>
  </si>
  <si>
    <t xml:space="preserve">長野県下高井郡山ノ内町大字夜間瀬　２２９７－５              </t>
  </si>
  <si>
    <t xml:space="preserve">0269-33-5790   </t>
  </si>
  <si>
    <t xml:space="preserve">代表取締役　橋詰　幸子                            </t>
  </si>
  <si>
    <t xml:space="preserve">ｶ)ﾊｼﾂﾞﾒｸﾞﾐ                                                                                                                                            </t>
  </si>
  <si>
    <t xml:space="preserve">株式会社橋詰組                                                                                      </t>
  </si>
  <si>
    <t xml:space="preserve">長野県塩尻市大字広丘高出１７７９                            </t>
  </si>
  <si>
    <t xml:space="preserve">代表取締役　伊藤　浩一                            </t>
  </si>
  <si>
    <t xml:space="preserve">ﾏﾙｾﾞﾝﾄﾞﾎﾞｸ(ｶ                                                                                                                                          </t>
  </si>
  <si>
    <t xml:space="preserve">丸善土木株式会社                                                                                    </t>
  </si>
  <si>
    <t xml:space="preserve">長野県松本市南原２－２０－４                                </t>
  </si>
  <si>
    <t xml:space="preserve">0263-25-5585   </t>
  </si>
  <si>
    <t xml:space="preserve">代表取締役　塩入　正章                            </t>
  </si>
  <si>
    <t xml:space="preserve">ｶ)ﾏｴﾀﾞｾｲｻｸｼｮ                                                                                                                                          </t>
  </si>
  <si>
    <t xml:space="preserve">株式会社前田製作所                                                                                  </t>
  </si>
  <si>
    <t xml:space="preserve">長野県長野市篠ノ井御幣川１０９５                            </t>
  </si>
  <si>
    <t xml:space="preserve">026-292-6319   </t>
  </si>
  <si>
    <t xml:space="preserve">代表取締役社長　熊田　正三                        </t>
  </si>
  <si>
    <t xml:space="preserve">ﾃｨｰｼｰﾒﾝﾃﾅﾝｽ(ｶ                                                                                                                                         </t>
  </si>
  <si>
    <t xml:space="preserve">ティーシーメンテナンス株式会社                                                                      </t>
  </si>
  <si>
    <t xml:space="preserve">愛知県名古屋市西区新福寺町１－５７                          </t>
  </si>
  <si>
    <t xml:space="preserve">井㈱内                                                    </t>
  </si>
  <si>
    <t xml:space="preserve">0263-48-2230   </t>
  </si>
  <si>
    <t xml:space="preserve">高橋　進                                          </t>
  </si>
  <si>
    <t xml:space="preserve">ﾒｲｺｳｹﾝｾﾂ(ｶ)ﾅｶﾞﾉｼﾃﾝ                                                                                                                                    </t>
  </si>
  <si>
    <t xml:space="preserve">名工建設株式会社　長野支店                                                                          </t>
  </si>
  <si>
    <t xml:space="preserve">長野県上伊那郡辰野町１６６３                                </t>
  </si>
  <si>
    <t xml:space="preserve">0262-27-2666   </t>
  </si>
  <si>
    <t xml:space="preserve">代表取締役　木下　承平                            </t>
  </si>
  <si>
    <t xml:space="preserve">ｶ)ｷﾉｼﾀｺｳﾑｼｮ                                                                                                                                           </t>
  </si>
  <si>
    <t xml:space="preserve">株式会社木下工務所                                                                                  </t>
  </si>
  <si>
    <t xml:space="preserve">長野県飯田市育良町１－２０－１                              </t>
  </si>
  <si>
    <t xml:space="preserve">0265-25-7125   </t>
  </si>
  <si>
    <t xml:space="preserve">江原　勇二                                        </t>
  </si>
  <si>
    <t xml:space="preserve">ｶ)ｴﾊﾗｹﾝｾﾂ                                                                                                                                             </t>
  </si>
  <si>
    <t xml:space="preserve">株式会社江原建設                                                                                    </t>
  </si>
  <si>
    <t xml:space="preserve">長野県北安曇郡白馬村大字北城２２１４                        </t>
  </si>
  <si>
    <t xml:space="preserve">代表取締役　玉井　康善                            </t>
  </si>
  <si>
    <t xml:space="preserve">ﾏﾙﾜﾀﾏｲｹﾝｾﾂ(ｶ                                                                                                                                          </t>
  </si>
  <si>
    <t xml:space="preserve">丸和玉井建設株式会社                                                                                </t>
  </si>
  <si>
    <t xml:space="preserve">長野県長野市大字風間１４７８                                </t>
  </si>
  <si>
    <t xml:space="preserve">026-221-5531   </t>
  </si>
  <si>
    <t xml:space="preserve">筒木　明美                                        </t>
  </si>
  <si>
    <t xml:space="preserve">ﾂﾂｷﾄﾞﾎﾞｸ(ｶ                                                                                                                                            </t>
  </si>
  <si>
    <t xml:space="preserve">筒木土木株式会社                                                                                    </t>
  </si>
  <si>
    <t xml:space="preserve">長野県松本市１０２６４                                      </t>
  </si>
  <si>
    <t xml:space="preserve">0263-92-2546   </t>
  </si>
  <si>
    <t xml:space="preserve">佐々木　久夫                                      </t>
  </si>
  <si>
    <t xml:space="preserve">ｶ)ｻｻｷ                                                                                                                                                 </t>
  </si>
  <si>
    <t xml:space="preserve">株式会社ササキ                                                                                      </t>
  </si>
  <si>
    <t xml:space="preserve">長野県北佐久郡御代田町大字草越　１１７３－１３７            </t>
  </si>
  <si>
    <t xml:space="preserve">0267-32-2536   </t>
  </si>
  <si>
    <t xml:space="preserve">黒澤　孝幸                                        </t>
  </si>
  <si>
    <t xml:space="preserve">ｶ)ﾀｲｾｲｹﾝｾﾂ                                                                                                                                            </t>
  </si>
  <si>
    <t xml:space="preserve">株式会社　大星建設                                                                                  </t>
  </si>
  <si>
    <t xml:space="preserve">長野県佐久市大字岩村田１９１６－２                          </t>
  </si>
  <si>
    <t xml:space="preserve">0267-67-5700   </t>
  </si>
  <si>
    <t xml:space="preserve">代表取締役　吉澤　浩一郎                          </t>
  </si>
  <si>
    <t xml:space="preserve">ｶ)ﾓﾘﾔｼｮｳｶｲ                                                                                                                                            </t>
  </si>
  <si>
    <t xml:space="preserve">株式会社守谷商会                                                                                    </t>
  </si>
  <si>
    <t xml:space="preserve">長野県長野市南千歳町８７８                                  </t>
  </si>
  <si>
    <t xml:space="preserve">026-223-0702   </t>
  </si>
  <si>
    <t xml:space="preserve">代表取締役社長　諏訪　幸造                        </t>
  </si>
  <si>
    <t xml:space="preserve">ｷｻﾞｲｻｰﾋﾞｽ(ｶ                                                                                                                                           </t>
  </si>
  <si>
    <t xml:space="preserve">機材サービス　株式会社                                                                              </t>
  </si>
  <si>
    <t xml:space="preserve">長野県長野市真島町真島１２７７                              </t>
  </si>
  <si>
    <t xml:space="preserve">026-284-2339   </t>
  </si>
  <si>
    <t xml:space="preserve">ﾜｰﾙﾄﾞｶｲﾊﾂｺｳｷﾞｮｳ(ｶ                                                                                                                                     </t>
  </si>
  <si>
    <t xml:space="preserve">ワールド開発工業株式会社                                                                            </t>
  </si>
  <si>
    <t xml:space="preserve">山田　晋之                                        </t>
  </si>
  <si>
    <t xml:space="preserve">ｶ)ﾔﾏﾀﾞｹﾝｾﾂｺｳｷﾞｮｳ                                                                                                                                      </t>
  </si>
  <si>
    <t xml:space="preserve">株式会社山田建設工業                                                                                </t>
  </si>
  <si>
    <t xml:space="preserve">長野県飯山市静間２３４２－１                                </t>
  </si>
  <si>
    <t xml:space="preserve">0269-62-5508   </t>
  </si>
  <si>
    <t xml:space="preserve">上條　祐史                                        </t>
  </si>
  <si>
    <t xml:space="preserve">ｵｵﾜﾃｹﾝｾﾂ(ﾕ                                                                                                                                            </t>
  </si>
  <si>
    <t xml:space="preserve">大和手建設有限会社                                                                                  </t>
  </si>
  <si>
    <t xml:space="preserve">長野県松本市安曇　２２１－１                                </t>
  </si>
  <si>
    <t xml:space="preserve">0263-94-2011   </t>
  </si>
  <si>
    <t xml:space="preserve">佐藤　正明                                        </t>
  </si>
  <si>
    <t xml:space="preserve">ﾕ)ｻﾄｰｹﾝｺｳ                                                                                                                                             </t>
  </si>
  <si>
    <t xml:space="preserve">有限会社サトー建工                                                                                  </t>
  </si>
  <si>
    <t xml:space="preserve">代表取締役　本藤　和巳                            </t>
  </si>
  <si>
    <t xml:space="preserve">ｶ)ｴｽｲｰﾃｨｰ                                                                                                                                             </t>
  </si>
  <si>
    <t xml:space="preserve">株式会社ＳＥＴ                                                                                      </t>
  </si>
  <si>
    <t xml:space="preserve">長野県須坂市米持４６５－７                                  </t>
  </si>
  <si>
    <t xml:space="preserve">須坂事務所内                                                </t>
  </si>
  <si>
    <t xml:space="preserve">026-221-5270   </t>
  </si>
  <si>
    <t xml:space="preserve">代表取締役　谷川　光男                            </t>
  </si>
  <si>
    <t xml:space="preserve">ﾀﾆｶﾜｹﾝｾﾂ(ｶ                                                                                                                                            </t>
  </si>
  <si>
    <t xml:space="preserve">長野県北佐久郡軽井沢町大字追分１４０４                      </t>
  </si>
  <si>
    <t xml:space="preserve">0267-45-1711   </t>
  </si>
  <si>
    <t xml:space="preserve">山田　勇                                          </t>
  </si>
  <si>
    <t xml:space="preserve">ｶ)ﾎｸﾘｭｳ                                                                                                                                               </t>
  </si>
  <si>
    <t xml:space="preserve">株式会社北竜                                                                                        </t>
  </si>
  <si>
    <t xml:space="preserve">長野県中野市大字江部１０６９－５                            </t>
  </si>
  <si>
    <t xml:space="preserve">0269-26-7115   </t>
  </si>
  <si>
    <t xml:space="preserve">大野田　豊                                        </t>
  </si>
  <si>
    <t xml:space="preserve">ﾕ)ｺﾏｺｳｷﾞｮｳ                                                                                                                                            </t>
  </si>
  <si>
    <t xml:space="preserve">有限会社　駒工業                                                                                    </t>
  </si>
  <si>
    <t xml:space="preserve">長野県木曽郡木曽町日義３８４１                              </t>
  </si>
  <si>
    <t xml:space="preserve">0264-26-2321   </t>
  </si>
  <si>
    <t xml:space="preserve">代表取締役　古畑　勝                              </t>
  </si>
  <si>
    <t xml:space="preserve">ﾕ)ﾌﾙﾊﾀｸﾞﾐ                                                                                                                                             </t>
  </si>
  <si>
    <t xml:space="preserve">有限会社古畑組                                                                                      </t>
  </si>
  <si>
    <t xml:space="preserve">長野県木曽郡木曽町日義５０２－２                            </t>
  </si>
  <si>
    <t xml:space="preserve">0264-26-2450   </t>
  </si>
  <si>
    <t xml:space="preserve">代表取締役社長　藏谷　伸一                        </t>
  </si>
  <si>
    <t xml:space="preserve">ﾅｶﾉﾄﾞｹﾝ(ｶ                                                                                                                                             </t>
  </si>
  <si>
    <t xml:space="preserve">中野土建株式会社                                                                                    </t>
  </si>
  <si>
    <t xml:space="preserve">長野県中野市西２－５－１１                                  </t>
  </si>
  <si>
    <t xml:space="preserve">0269-22-3175   </t>
  </si>
  <si>
    <t xml:space="preserve">代表取締役　北條　將隆                            </t>
  </si>
  <si>
    <t xml:space="preserve">ｶ)ﾎｳｼﾞｮｳｸﾞﾐ                                                                                                                                           </t>
  </si>
  <si>
    <t xml:space="preserve">株式会社北條組                                                                                      </t>
  </si>
  <si>
    <t xml:space="preserve">長野県須坂市大字小山２５５２－３                            </t>
  </si>
  <si>
    <t xml:space="preserve">026-245-0574   </t>
  </si>
  <si>
    <t xml:space="preserve">髙﨑　豊                                          </t>
  </si>
  <si>
    <t xml:space="preserve">ﾕ)ﾖｼｶﾜｹﾝｾﾂ                                                                                                                                            </t>
  </si>
  <si>
    <t xml:space="preserve">有限会社芳川建設                                                                                    </t>
  </si>
  <si>
    <t xml:space="preserve">高崎建設工業株式会社内                                      </t>
  </si>
  <si>
    <t xml:space="preserve">0263-26-7231   </t>
  </si>
  <si>
    <t xml:space="preserve">代表取締役　北條　善三                            </t>
  </si>
  <si>
    <t xml:space="preserve">ｶ)ﾎｳｼﾞｮｳｺｰﾎﾟﾚｰｼｮﾝ                                                                                                                                     </t>
  </si>
  <si>
    <t xml:space="preserve">株式会社ＨＯＪＹＯコーポレーション                                                                  </t>
  </si>
  <si>
    <t xml:space="preserve">株式会社北條組内                                            </t>
  </si>
  <si>
    <t xml:space="preserve">代表取締役　古田　誠                              </t>
  </si>
  <si>
    <t xml:space="preserve">ﾌﾙﾀｺｳｷﾞｮｳ(ｶ                                                                                                                                           </t>
  </si>
  <si>
    <t xml:space="preserve">古田工業株式会社                                                                                    </t>
  </si>
  <si>
    <t xml:space="preserve">長野県下伊那郡下條村睦沢６７０９                            </t>
  </si>
  <si>
    <t xml:space="preserve">0260-27-2377   </t>
  </si>
  <si>
    <t xml:space="preserve">山本　浩士                                        </t>
  </si>
  <si>
    <t xml:space="preserve">ｶ)ﾐﾋﾛ                                                                                                                                                 </t>
  </si>
  <si>
    <t xml:space="preserve">株式会社　三広                                                                                      </t>
  </si>
  <si>
    <t xml:space="preserve">福井県敦賀市野坂２３－２                                    </t>
  </si>
  <si>
    <t xml:space="preserve">0257-23-0102   </t>
  </si>
  <si>
    <t xml:space="preserve">代表取締役　小林　武弘                            </t>
  </si>
  <si>
    <t xml:space="preserve">ｶ)ﾈｵｯｸｽ                                                                                                                                               </t>
  </si>
  <si>
    <t xml:space="preserve">株式会社ネオックス                                                                                  </t>
  </si>
  <si>
    <t xml:space="preserve">新潟県中魚沼郡津南町大字上郷子種新田　１５０                </t>
  </si>
  <si>
    <t xml:space="preserve">0257-66-2526   </t>
  </si>
  <si>
    <t xml:space="preserve">代表取締役　川瀬　弘二                            </t>
  </si>
  <si>
    <t xml:space="preserve">ｶﾜｾｺｳｷﾞｮｳ(ｶ                                                                                                                                           </t>
  </si>
  <si>
    <t xml:space="preserve">川瀬工業株式会社                                                                                    </t>
  </si>
  <si>
    <t xml:space="preserve">新潟県三条市塚野目１－４－６９                              </t>
  </si>
  <si>
    <t xml:space="preserve">0256-39-7373   </t>
  </si>
  <si>
    <t xml:space="preserve">代表取締役　岩﨑　和夫                            </t>
  </si>
  <si>
    <t xml:space="preserve">ｿｳﾜｼﾞｬｽﾃｯｸｹﾝｾﾂ(ｶ                                                                                                                                      </t>
  </si>
  <si>
    <t xml:space="preserve">創和ジャステック建設　株式会社                                                                      </t>
  </si>
  <si>
    <t xml:space="preserve">新潟県糸魚川市大町１－５－２９                              </t>
  </si>
  <si>
    <t xml:space="preserve">025-552-1300   </t>
  </si>
  <si>
    <t xml:space="preserve">代表取締役　髙橋　和紀                            </t>
  </si>
  <si>
    <t xml:space="preserve">ﾕ)ﾀｶﾊｼﾄﾞｹﾝ                                                                                                                                            </t>
  </si>
  <si>
    <t xml:space="preserve">有限会社高橋土建                                                                                    </t>
  </si>
  <si>
    <t xml:space="preserve">新潟県村上市茎太７４５                                      </t>
  </si>
  <si>
    <t xml:space="preserve">0254-75-6015   </t>
  </si>
  <si>
    <t xml:space="preserve">代表取締役　齊藤　貴                              </t>
  </si>
  <si>
    <t xml:space="preserve">ｱｲﾜｹﾝｾﾂ(ｶ                                                                                                                                             </t>
  </si>
  <si>
    <t xml:space="preserve">アイワ建設株式会社                                                                                  </t>
  </si>
  <si>
    <t xml:space="preserve">創和ジャステック建設株式会社内                              </t>
  </si>
  <si>
    <t xml:space="preserve">025-550-1621   </t>
  </si>
  <si>
    <t xml:space="preserve">阿部　定雪                                        </t>
  </si>
  <si>
    <t xml:space="preserve">ｶ)ﾖｼﾀﾞｺｳﾑﾃﾝ                                                                                                                                           </t>
  </si>
  <si>
    <t xml:space="preserve">株式会社吉田工務店                                                                                  </t>
  </si>
  <si>
    <t xml:space="preserve">新潟県新発田市大栄町６－７－３０                            </t>
  </si>
  <si>
    <t xml:space="preserve">0254-22-3331   </t>
  </si>
  <si>
    <t xml:space="preserve">本田　誠司                                        </t>
  </si>
  <si>
    <t xml:space="preserve">ｾｲﾎｳｹﾝｾﾂ(ｶ)ｲｲﾔﾏｻｷﾞｮｳｼｮ                                                                                                                                </t>
  </si>
  <si>
    <t xml:space="preserve">成豊建設株式会社　飯山作業所                                                                        </t>
  </si>
  <si>
    <t xml:space="preserve">代表取締役　関　秀俊                              </t>
  </si>
  <si>
    <t xml:space="preserve">ｶ)ｶﾈｶｹﾝｾﾂ                                                                                                                                             </t>
  </si>
  <si>
    <t xml:space="preserve">株式会社カネカ建設                                                                                  </t>
  </si>
  <si>
    <t xml:space="preserve">新潟県南魚沼市早川１８９－１                                </t>
  </si>
  <si>
    <t xml:space="preserve">025-782-1473   </t>
  </si>
  <si>
    <t xml:space="preserve">ｾｲﾎｳｹﾝｾﾂ(ｶ)ﾀｶﾀﾞﾃｻｷﾞｮｳｼｮ                                                                                                                               </t>
  </si>
  <si>
    <t xml:space="preserve">成豊建設株式会社　高館作業所                                                                        </t>
  </si>
  <si>
    <t xml:space="preserve">代表取締役　齋藤　嘉安                            </t>
  </si>
  <si>
    <t xml:space="preserve">ｶ)ｶﾐｸﾎﾞｺｳﾑﾃﾝ                                                                                                                                          </t>
  </si>
  <si>
    <t xml:space="preserve">株式会社上窪工務店                                                                                  </t>
  </si>
  <si>
    <t xml:space="preserve">新潟県糸魚川市大字田海５５７５                              </t>
  </si>
  <si>
    <t xml:space="preserve">025-562-4249   </t>
  </si>
  <si>
    <t xml:space="preserve">代表取締役　清水　二二男                          </t>
  </si>
  <si>
    <t xml:space="preserve">ﾕ)ｾｲﾜｺｳｷﾞｮｳ                                                                                                                                           </t>
  </si>
  <si>
    <t xml:space="preserve">有限会社セイワ工業                                                                                  </t>
  </si>
  <si>
    <t xml:space="preserve">新潟県糸魚川市　大字寺地１９９５                            </t>
  </si>
  <si>
    <t xml:space="preserve">025-561-7501   </t>
  </si>
  <si>
    <t xml:space="preserve">大越　義美                                        </t>
  </si>
  <si>
    <t xml:space="preserve">ﾖｼﾀﾞｹﾝｾﾂ(ｶ)ｼﾞｮｳｴﾂ(ｼｭﾂ                                                                                                                                 </t>
  </si>
  <si>
    <t xml:space="preserve">吉田建設株式会社　上越出張所                                                                        </t>
  </si>
  <si>
    <t xml:space="preserve">新潟県上越市大字土口字下川原５２５                          </t>
  </si>
  <si>
    <t xml:space="preserve">025-541-2440   </t>
  </si>
  <si>
    <t xml:space="preserve">ﾖｼﾀﾞｾｲﾎｳｹﾝｾﾂ(ｶ) ﾊﾁｼﾞｭｳﾘ(ｼｭﾂ                                                                                                                           </t>
  </si>
  <si>
    <t xml:space="preserve">吉田西豊建設株式会社　八十里出張所                                                                  </t>
  </si>
  <si>
    <t xml:space="preserve">新潟県三条市大谷地字赤松１６３７                            </t>
  </si>
  <si>
    <t xml:space="preserve">0256-64-8892   </t>
  </si>
  <si>
    <t xml:space="preserve">代表取締役　北添　慎吾                            </t>
  </si>
  <si>
    <t xml:space="preserve">ﾌｧｲﾝﾛｰﾄﾞｺﾝｻﾙﾀﾝﾄ(ｶ                                                                                                                                     </t>
  </si>
  <si>
    <t xml:space="preserve">ファインロードコンサルタント　株式会社                                                              </t>
  </si>
  <si>
    <t xml:space="preserve">新潟県新潟市西蒲区大潟２０３１番地                          </t>
  </si>
  <si>
    <t xml:space="preserve">0256-70-4012   </t>
  </si>
  <si>
    <t xml:space="preserve">水谷　東十                                        </t>
  </si>
  <si>
    <t xml:space="preserve">株式会社三共田中                                                                                    </t>
  </si>
  <si>
    <t xml:space="preserve">佐藤　正平                                        </t>
  </si>
  <si>
    <t xml:space="preserve">ｶ)ｼﾏｹﾝｾﾂ ﾆｲｶﾞﾀｼﾃﾝ                                                                                                                                     </t>
  </si>
  <si>
    <t xml:space="preserve">株式会社嶋建設　新潟支店                                                                            </t>
  </si>
  <si>
    <t xml:space="preserve">新潟県新潟市北区新崎１１２－１０                            </t>
  </si>
  <si>
    <t xml:space="preserve">025-258-7022   </t>
  </si>
  <si>
    <t xml:space="preserve">清水　洋                                          </t>
  </si>
  <si>
    <t xml:space="preserve">ﾕ)ｼﾐｽﾞﾄﾞﾎﾞｸ                                                                                                                                           </t>
  </si>
  <si>
    <t xml:space="preserve">有限会社清水土木                                                                                    </t>
  </si>
  <si>
    <t xml:space="preserve">新潟県燕市吉田鴻巣１４７２－８                              </t>
  </si>
  <si>
    <t xml:space="preserve">0256-94-0037   </t>
  </si>
  <si>
    <t xml:space="preserve">代表取締役社長　馬場　晃                          </t>
  </si>
  <si>
    <t xml:space="preserve">ｶ)ﾚｯｸｽ                                                                                                                                                </t>
  </si>
  <si>
    <t xml:space="preserve">株式会社レックス                                                                                    </t>
  </si>
  <si>
    <t xml:space="preserve">新潟県新潟市中央区南長潟　１２－１０                        </t>
  </si>
  <si>
    <t xml:space="preserve">025-287-6811   </t>
  </si>
  <si>
    <t xml:space="preserve">福田　勝之                                        </t>
  </si>
  <si>
    <t xml:space="preserve">ﾆｲｶﾞﾀﾛｰﾄﾞﾒﾝﾃﾅﾝｽ(ｶ                                                                                                                                     </t>
  </si>
  <si>
    <t xml:space="preserve">新潟ロードメンテナンス株式会社                                                                      </t>
  </si>
  <si>
    <t xml:space="preserve">新潟県新潟市中央区新光町６番地１                            </t>
  </si>
  <si>
    <t xml:space="preserve">025-282-3511   </t>
  </si>
  <si>
    <t xml:space="preserve">氏家　俊和                                        </t>
  </si>
  <si>
    <t xml:space="preserve">ｶ)ｴﾇｱｰﾙｴﾑ                                                                                                                                             </t>
  </si>
  <si>
    <t xml:space="preserve">株式会社ＮＲＭ                                                                                      </t>
  </si>
  <si>
    <t xml:space="preserve">新潟県新潟市中央区新光町６－１                              </t>
  </si>
  <si>
    <t xml:space="preserve">025-282-3512   </t>
  </si>
  <si>
    <t xml:space="preserve">代表取締役　伊藤　文博                            </t>
  </si>
  <si>
    <t xml:space="preserve">ｶ)ｲﾄｳｹﾝｾﾂ                                                                                                                                             </t>
  </si>
  <si>
    <t xml:space="preserve">株式会社伊藤建設                                                                                    </t>
  </si>
  <si>
    <t xml:space="preserve">新潟県糸魚川市大字須沢２６３７                              </t>
  </si>
  <si>
    <t xml:space="preserve">0255-62-2121   </t>
  </si>
  <si>
    <t xml:space="preserve">伊藤　友盛                                        </t>
  </si>
  <si>
    <t xml:space="preserve">ｶ)ﾎｸﾘｸﾄｰﾀﾙｴﾝｼﾞﾆｱﾘﾝｸﾞｻｰﾋﾞｽ                                                                                                                             </t>
  </si>
  <si>
    <t xml:space="preserve">㈱北陸トータルエンジニアリングサービス                                                              </t>
  </si>
  <si>
    <t xml:space="preserve">新潟県糸魚川市須沢　２６３７                                </t>
  </si>
  <si>
    <t xml:space="preserve">0255-62-2626   </t>
  </si>
  <si>
    <t xml:space="preserve">取締役社長　諸橋　通夫                            </t>
  </si>
  <si>
    <t xml:space="preserve">ｶ)ｱﾄﾞｳﾞｧﾝｽ                                                                                                                                            </t>
  </si>
  <si>
    <t xml:space="preserve">株式会社　アドヴァンス                                                                              </t>
  </si>
  <si>
    <t xml:space="preserve">新潟県新潟市中央区川岸町３－１７－２２                      </t>
  </si>
  <si>
    <t xml:space="preserve">025-233-4136   </t>
  </si>
  <si>
    <t xml:space="preserve">代表取締役　重田　和昭                            </t>
  </si>
  <si>
    <t xml:space="preserve">ｶ)ｼｹﾞﾀｸﾞﾐ                                                                                                                                             </t>
  </si>
  <si>
    <t xml:space="preserve">株式会社重田組                                                                                      </t>
  </si>
  <si>
    <t xml:space="preserve">新潟県新潟市中央区女池１－６－１６                          </t>
  </si>
  <si>
    <t xml:space="preserve">025-284-0161   </t>
  </si>
  <si>
    <t xml:space="preserve">東條　順一                                        </t>
  </si>
  <si>
    <t xml:space="preserve">ｶ)ｱﾄﾞｳﾞｧﾝｽ ｼﾞｮｳｴﾂｺｳｼﾞｮｳ                                                                                                                               </t>
  </si>
  <si>
    <t xml:space="preserve">株式会社　アドヴァンス　上越工場                                                                    </t>
  </si>
  <si>
    <t xml:space="preserve">新潟県上越市大字市村新田１１２６                            </t>
  </si>
  <si>
    <t xml:space="preserve">0255-30-2354   </t>
  </si>
  <si>
    <t xml:space="preserve">片桐　章平                                        </t>
  </si>
  <si>
    <t xml:space="preserve">ｶﾈｶｶｲﾊﾂ(ｶ                                                                                                                                             </t>
  </si>
  <si>
    <t xml:space="preserve">カネカ開発株式会社                                                                                  </t>
  </si>
  <si>
    <t xml:space="preserve">新潟県南魚沼市大字早川１８９番地１                          </t>
  </si>
  <si>
    <t xml:space="preserve">0257-82-9785   </t>
  </si>
  <si>
    <t xml:space="preserve">亀田　成孝                                        </t>
  </si>
  <si>
    <t xml:space="preserve">ﾀｲｾｲｹﾝｾﾂ(ｶ)ﾎｸｼﾝｴﾂｼﾃﾝ                                                                                                                                  </t>
  </si>
  <si>
    <t xml:space="preserve">大成建設株式会社　北信越支店                                                                        </t>
  </si>
  <si>
    <t xml:space="preserve">新潟県新潟市八千代１－４－１６                              </t>
  </si>
  <si>
    <t xml:space="preserve">025-247-1182   </t>
  </si>
  <si>
    <t xml:space="preserve">岩白　久義                                        </t>
  </si>
  <si>
    <t xml:space="preserve">ﾀﾞｲｴﾂｹﾝｾﾂ(ｶ                                                                                                                                           </t>
  </si>
  <si>
    <t xml:space="preserve">大越建設株式会社                                                                                    </t>
  </si>
  <si>
    <t xml:space="preserve">新潟県魚沼市十日町２０４                                    </t>
  </si>
  <si>
    <t xml:space="preserve">02579-2-0993   </t>
  </si>
  <si>
    <t xml:space="preserve">代表取締役　佐久間　芳郎                          </t>
  </si>
  <si>
    <t xml:space="preserve">ｶ)ｻｸﾏﾃｯｷﾝｺｳｷﾞｮｳ                                                                                                                                       </t>
  </si>
  <si>
    <t xml:space="preserve">株式会社　佐久間鉄筋工業                                                                            </t>
  </si>
  <si>
    <t xml:space="preserve">新潟県五泉市村松工業団地２－２０７９                        </t>
  </si>
  <si>
    <t xml:space="preserve">0250-58-7439   </t>
  </si>
  <si>
    <t xml:space="preserve">代表取締役　内山　淳一                            </t>
  </si>
  <si>
    <t xml:space="preserve">ｶ)ﾖｼﾑﾗｸﾞﾐ                                                                                                                                             </t>
  </si>
  <si>
    <t xml:space="preserve">株式会社　村組                                                                                    </t>
  </si>
  <si>
    <t xml:space="preserve">新潟県小千谷市千谷川３－９－１２                            </t>
  </si>
  <si>
    <t xml:space="preserve">0258-82-5330   </t>
  </si>
  <si>
    <t xml:space="preserve">寺田　洋一                                        </t>
  </si>
  <si>
    <t xml:space="preserve">ﾕ)ｺﾞｹﾝｺｳｷﾞｮｳ                                                                                                                                          </t>
  </si>
  <si>
    <t xml:space="preserve">有限会社五建工業                                                                                    </t>
  </si>
  <si>
    <t xml:space="preserve">新潟県糸魚川市大字田海２８８５                              </t>
  </si>
  <si>
    <t xml:space="preserve">0255-62-2179   </t>
  </si>
  <si>
    <t xml:space="preserve">里見　辰男                                        </t>
  </si>
  <si>
    <t xml:space="preserve">ｶｼﾞﾏﾄﾞｳﾛ(ｶ)ﾎｸﾘｸｼﾃﾝ                                                                                                                                    </t>
  </si>
  <si>
    <t xml:space="preserve">鹿島道路株式会社　北陸支店                                                                          </t>
  </si>
  <si>
    <t xml:space="preserve">新潟県新潟市中央区神道寺南２－６－１５                      </t>
  </si>
  <si>
    <t xml:space="preserve">025-243-3851   </t>
  </si>
  <si>
    <t xml:space="preserve">原口　豊                                          </t>
  </si>
  <si>
    <t xml:space="preserve">ﾕ)ﾊﾗｸﾞﾁｹﾝｾﾂｺｳｷﾞｮｳ                                                                                                                                     </t>
  </si>
  <si>
    <t xml:space="preserve">有限会社　原口建設工業                                                                              </t>
  </si>
  <si>
    <t xml:space="preserve">新潟県佐渡市相川下戸町８３                                  </t>
  </si>
  <si>
    <t xml:space="preserve">0259-74-4334   </t>
  </si>
  <si>
    <t xml:space="preserve">本間　新                                          </t>
  </si>
  <si>
    <t xml:space="preserve">新潟県新発田市大字藤塚浜　３５８５－３６１                  </t>
  </si>
  <si>
    <t xml:space="preserve">0254-41-4802   </t>
  </si>
  <si>
    <t xml:space="preserve">本庄　重典                                        </t>
  </si>
  <si>
    <t xml:space="preserve">ｶ)ﾎﾝｼﾞｮｳｺｳﾑﾃﾝ                                                                                                                                         </t>
  </si>
  <si>
    <t xml:space="preserve">株式会社本庄工務店                                                                                  </t>
  </si>
  <si>
    <t xml:space="preserve">新潟県糸魚川市西頚城郡青海町大字寺地１７５                  </t>
  </si>
  <si>
    <t xml:space="preserve">0255-62-2172   </t>
  </si>
  <si>
    <t xml:space="preserve">代表取締役　徳間　昭則                            </t>
  </si>
  <si>
    <t xml:space="preserve">ﾔﾏﾀﾞｺｳｷﾞｮｳ(ｶ                                                                                                                                          </t>
  </si>
  <si>
    <t xml:space="preserve">山田工業株式会社                                                                                    </t>
  </si>
  <si>
    <t xml:space="preserve">新潟県柏崎市藤元町２４－３０                                </t>
  </si>
  <si>
    <t xml:space="preserve">代表取締役　佐藤　朗                              </t>
  </si>
  <si>
    <t xml:space="preserve">ｼﾞｵﾃｸｻｰﾋﾞｽ(ｶ                                                                                                                                          </t>
  </si>
  <si>
    <t xml:space="preserve">ジオテクサービス株式会社                                                                            </t>
  </si>
  <si>
    <t xml:space="preserve">新潟県新潟市中央区鳥屋野４－７－２２                        </t>
  </si>
  <si>
    <t xml:space="preserve">025-282-3246   </t>
  </si>
  <si>
    <t xml:space="preserve">代表取締役　水島　正人                            </t>
  </si>
  <si>
    <t xml:space="preserve">ﾐｽﾞﾐｹﾝｾﾂ(ｶ                                                                                                                                            </t>
  </si>
  <si>
    <t xml:space="preserve">水巳建設株式会社                                                                                    </t>
  </si>
  <si>
    <t xml:space="preserve">新潟県上越市港町１－１８－４                                </t>
  </si>
  <si>
    <t xml:space="preserve">0255-43-8738   </t>
  </si>
  <si>
    <t xml:space="preserve">代表取締役　斎藤　清二                            </t>
  </si>
  <si>
    <t xml:space="preserve">ｶ)ｻｲﾄｳｺｳﾑﾃﾝ                                                                                                                                           </t>
  </si>
  <si>
    <t xml:space="preserve">株式会社斉藤工務店                                                                                  </t>
  </si>
  <si>
    <t xml:space="preserve">新潟県東蒲原郡阿賀町津川１５３－５                          </t>
  </si>
  <si>
    <t xml:space="preserve">0254-92-4516   </t>
  </si>
  <si>
    <t xml:space="preserve">代表取締役　長谷川　力男                          </t>
  </si>
  <si>
    <t xml:space="preserve">ﾕ)ﾊｾｶﾞﾜｺｳｷﾞｮｳ                                                                                                                                         </t>
  </si>
  <si>
    <t xml:space="preserve">有限会社長谷川工業                                                                                  </t>
  </si>
  <si>
    <t xml:space="preserve">新潟県東蒲原郡阿賀町津川１９２０－１                        </t>
  </si>
  <si>
    <t xml:space="preserve">0254-92-0071   </t>
  </si>
  <si>
    <t xml:space="preserve">矢野　勝己                                        </t>
  </si>
  <si>
    <t xml:space="preserve">ﾕ)ﾔﾉｸﾞﾐ                                                                                                                                               </t>
  </si>
  <si>
    <t xml:space="preserve">有限会社矢野組                                                                                      </t>
  </si>
  <si>
    <t xml:space="preserve">新潟県糸魚川市大字大野１２２１－２                          </t>
  </si>
  <si>
    <t xml:space="preserve">0255-52-6604   </t>
  </si>
  <si>
    <t xml:space="preserve">山東　晃                                          </t>
  </si>
  <si>
    <t xml:space="preserve">ｶ)ｵｵﾊﾞﾔｼｸﾞﾐ ﾎｸﾘｸｼﾃﾝ                                                                                                                                   </t>
  </si>
  <si>
    <t xml:space="preserve">株式会社大林組　北陸支店                                                                            </t>
  </si>
  <si>
    <t xml:space="preserve">025-246-6666   </t>
  </si>
  <si>
    <t xml:space="preserve">五十子　繁                                        </t>
  </si>
  <si>
    <t xml:space="preserve">ﾃｯｹﾝｹﾝｾﾂ(ｶ)ﾎｸﾘｸｼﾃﾝ                                                                                                                                    </t>
  </si>
  <si>
    <t xml:space="preserve">鉄建建設株式会社　北陸支店                                                                          </t>
  </si>
  <si>
    <t xml:space="preserve">新潟県新潟市中央区春日町６－５                              </t>
  </si>
  <si>
    <t xml:space="preserve">025-245-2291   </t>
  </si>
  <si>
    <t xml:space="preserve">奥田　賢二                                        </t>
  </si>
  <si>
    <t xml:space="preserve">ｵｸﾀﾞｹﾝｾﾂ(ｶ                                                                                                                                            </t>
  </si>
  <si>
    <t xml:space="preserve">奥田建設株式会社                                                                                    </t>
  </si>
  <si>
    <t xml:space="preserve">新潟県村上市石原６－２６                                    </t>
  </si>
  <si>
    <t xml:space="preserve">0254-53-2579   </t>
  </si>
  <si>
    <t xml:space="preserve">江川　四郎                                        </t>
  </si>
  <si>
    <t xml:space="preserve">ﾕ)ｴｶﾞﾜｹﾝﾁｸ                                                                                                                                            </t>
  </si>
  <si>
    <t xml:space="preserve">有限会社江川建築                                                                                    </t>
  </si>
  <si>
    <t xml:space="preserve">新潟県新潟市中央区京王３－１５－８                          </t>
  </si>
  <si>
    <t xml:space="preserve">025-286-6323   </t>
  </si>
  <si>
    <t xml:space="preserve">代表取締役社長　太田　豊彦                        </t>
  </si>
  <si>
    <t xml:space="preserve">ｶ)ﾌｸﾀﾞｸﾞﾐ                                                                                                                                             </t>
  </si>
  <si>
    <t xml:space="preserve">株式会社福田組                                                                                      </t>
  </si>
  <si>
    <t xml:space="preserve">新潟県新潟市中央区一番堀通町３－１０                        </t>
  </si>
  <si>
    <t xml:space="preserve">025-266-9119   </t>
  </si>
  <si>
    <t xml:space="preserve">代表取締役　河江　芳久                            </t>
  </si>
  <si>
    <t xml:space="preserve">ﾌｸﾀﾞﾄﾞｳﾛ(ｶ                                                                                                                                            </t>
  </si>
  <si>
    <t xml:space="preserve">福田道路株式会社                                                                                    </t>
  </si>
  <si>
    <t xml:space="preserve">新潟県新潟市中央区川岸町１－５３－１                        </t>
  </si>
  <si>
    <t xml:space="preserve">025-231-1216   </t>
  </si>
  <si>
    <t xml:space="preserve">代表取締役　木津　広美                            </t>
  </si>
  <si>
    <t xml:space="preserve">ﾌｸﾀﾞﾊｳｼﾞﾝｸﾞ(ｶ                                                                                                                                         </t>
  </si>
  <si>
    <t xml:space="preserve">フクダハウジング株式会社                                                                            </t>
  </si>
  <si>
    <t xml:space="preserve">新潟県新潟市中央区関新３－２－４                            </t>
  </si>
  <si>
    <t xml:space="preserve">025-266-9169   </t>
  </si>
  <si>
    <t xml:space="preserve">小池　慶市                                        </t>
  </si>
  <si>
    <t xml:space="preserve">ｶ)ｴﾌ･ｴﾑ･ｹｰ                                                                                                                                            </t>
  </si>
  <si>
    <t xml:space="preserve">株式会社エフ・エム・ケー                                                                            </t>
  </si>
  <si>
    <t xml:space="preserve">　　　　　　　　　　　　福田道路（株）内                    </t>
  </si>
  <si>
    <t xml:space="preserve">025-231-1211   </t>
  </si>
  <si>
    <t xml:space="preserve">関　大七                                          </t>
  </si>
  <si>
    <t xml:space="preserve">ｶ)ｶﾈｶｼﾞｭｳｷｻｰﾋﾞｽ                                                                                                                                       </t>
  </si>
  <si>
    <t xml:space="preserve">株式会社カネカ重機サービス                                                                          </t>
  </si>
  <si>
    <t xml:space="preserve">新潟県南魚沼市大字早川１８９－１                            </t>
  </si>
  <si>
    <t xml:space="preserve">荘司　広泰                                        </t>
  </si>
  <si>
    <t xml:space="preserve">ｼｮｳｴｲｹﾝｾﾂ(ｶ                                                                                                                                           </t>
  </si>
  <si>
    <t xml:space="preserve">荘栄建設株式会社                                                                                    </t>
  </si>
  <si>
    <t xml:space="preserve">新潟県新潟市中央区高美町４－８                              </t>
  </si>
  <si>
    <t xml:space="preserve">025-281-0511   </t>
  </si>
  <si>
    <t xml:space="preserve">代表取締役　梅津　康男                            </t>
  </si>
  <si>
    <t xml:space="preserve">ｷﾀﾆﾎﾝｹﾝｻﾞｲﾘｰｽ(ｶ                                                                                                                                       </t>
  </si>
  <si>
    <t xml:space="preserve">北日本建材リース株式会社                                                                            </t>
  </si>
  <si>
    <t xml:space="preserve">新潟県新潟市北区太郎代１５７２－９                          </t>
  </si>
  <si>
    <t xml:space="preserve">025-255-3911   </t>
  </si>
  <si>
    <t xml:space="preserve">代表取締役　後藤　信一                            </t>
  </si>
  <si>
    <t xml:space="preserve">ｿｳｼﾝｹﾝｾﾂ(ｶ                                                                                                                                            </t>
  </si>
  <si>
    <t xml:space="preserve">創伸建設　株式会社                                                                                  </t>
  </si>
  <si>
    <t xml:space="preserve">新潟県新潟市東区逢谷内居前４５４－１                        </t>
  </si>
  <si>
    <t xml:space="preserve">025-274-6361   </t>
  </si>
  <si>
    <t xml:space="preserve">篭嶋　忠雄                                        </t>
  </si>
  <si>
    <t xml:space="preserve">ｶ)ｷﾀﾆﾎﾝﾊｳｼﾞﾝｸﾞ                                                                                                                                        </t>
  </si>
  <si>
    <t xml:space="preserve">株式会社北日本ハウジング                                                                            </t>
  </si>
  <si>
    <t xml:space="preserve">新潟県新潟市北区島見町４６３８－１                          </t>
  </si>
  <si>
    <t xml:space="preserve">025-258-6186   </t>
  </si>
  <si>
    <t xml:space="preserve">代表取締役　池野　正志                            </t>
  </si>
  <si>
    <t xml:space="preserve">ｶ)ｺｳﾜ                                                                                                                                                 </t>
  </si>
  <si>
    <t xml:space="preserve">株式会社　興和                                                                                      </t>
  </si>
  <si>
    <t xml:space="preserve">025-281-8811   </t>
  </si>
  <si>
    <t xml:space="preserve">代表取締役　戸井　恒夫                            </t>
  </si>
  <si>
    <t xml:space="preserve">ﾆｲｶﾞﾀﾎｻﾞｲ(ｶ                                                                                                                                           </t>
  </si>
  <si>
    <t xml:space="preserve">新潟舗材株式会社                                                                                    </t>
  </si>
  <si>
    <t xml:space="preserve">新潟県新潟市西区山田２５５３番地１                          </t>
  </si>
  <si>
    <t xml:space="preserve">025-231-5161   </t>
  </si>
  <si>
    <t xml:space="preserve">代表取締役社長　遠藤　潤                          </t>
  </si>
  <si>
    <t xml:space="preserve">ｶ)ｸﾘｴｲﾄｾﾝﾀｰ                                                                                                                                           </t>
  </si>
  <si>
    <t xml:space="preserve">株式会社クリエイトセンター                                                                          </t>
  </si>
  <si>
    <t xml:space="preserve">新潟県新潟市中央区川岸町２－８－１                          </t>
  </si>
  <si>
    <t xml:space="preserve">025-232-7121   </t>
  </si>
  <si>
    <t xml:space="preserve">島倉　荘一                                        </t>
  </si>
  <si>
    <t xml:space="preserve">ｺｳﾜﾗｲﾆﾝｸﾞ(ｶ                                                                                                                                           </t>
  </si>
  <si>
    <t xml:space="preserve">興和ライニング株式会社                                                                              </t>
  </si>
  <si>
    <t xml:space="preserve">025-284-9452   </t>
  </si>
  <si>
    <t xml:space="preserve">代表取締役　近藤　省三                            </t>
  </si>
  <si>
    <t xml:space="preserve">ﾄｳﾜｶｾﾂｺｳｼﾞ(ﾕ                                                                                                                                          </t>
  </si>
  <si>
    <t xml:space="preserve">東和架設工事有限会社                                                                                </t>
  </si>
  <si>
    <t xml:space="preserve">新潟県新発田市曽根２５３－１                                </t>
  </si>
  <si>
    <t xml:space="preserve">0254-27-2567   </t>
  </si>
  <si>
    <t xml:space="preserve">伊藤　勇                                          </t>
  </si>
  <si>
    <t xml:space="preserve">ｶ)ｹﾝﾕｳ                                                                                                                                                </t>
  </si>
  <si>
    <t xml:space="preserve">株式会社謙祐                                                                                        </t>
  </si>
  <si>
    <t xml:space="preserve">新潟県上越市板倉区針６６－５                                </t>
  </si>
  <si>
    <t xml:space="preserve">0255-81-4336   </t>
  </si>
  <si>
    <t xml:space="preserve">星　博                                            </t>
  </si>
  <si>
    <t xml:space="preserve">ｶ)ﾀｸｾｲ                                                                                                                                                </t>
  </si>
  <si>
    <t xml:space="preserve">株式会社拓誠                                                                                        </t>
  </si>
  <si>
    <t xml:space="preserve">新潟県長岡市高見町１０５０番地                              </t>
  </si>
  <si>
    <t xml:space="preserve">0258-25-0310   </t>
  </si>
  <si>
    <t xml:space="preserve">代表取締役　丸山　聡                              </t>
  </si>
  <si>
    <t xml:space="preserve">ｶ)ﾀﾞｲｱﾃｯｸ                                                                                                                                             </t>
  </si>
  <si>
    <t xml:space="preserve">株式会社ダイアテック                                                                                </t>
  </si>
  <si>
    <t xml:space="preserve">新潟県新潟市西区的場流通二丁目４番地３                      </t>
  </si>
  <si>
    <t xml:space="preserve">025-250-5678   </t>
  </si>
  <si>
    <t xml:space="preserve">徳田　尚志                                        </t>
  </si>
  <si>
    <t xml:space="preserve">ｶｼﾞﾏｹﾝｾﾂ(ｶ)ﾎｸﾘｸｼﾃﾝ                                                                                                                                    </t>
  </si>
  <si>
    <t xml:space="preserve">鹿島建設株式会社　北陸支店                                                                          </t>
  </si>
  <si>
    <t xml:space="preserve">新潟県新潟市万代１－３－４                                  </t>
  </si>
  <si>
    <t xml:space="preserve">025-243-3761   </t>
  </si>
  <si>
    <t xml:space="preserve">安部　俊夫                                        </t>
  </si>
  <si>
    <t xml:space="preserve">ﾆｼﾏﾂｹﾝｾﾂ(ｶ)ﾎｸﾘｸｼﾃﾝ                                                                                                                                    </t>
  </si>
  <si>
    <t xml:space="preserve">西松建設株式会社　北陸支店                                                                          </t>
  </si>
  <si>
    <t xml:space="preserve">新潟県新潟市中央区上所上　１－１６－８                      </t>
  </si>
  <si>
    <t xml:space="preserve">上所ビル２階                                                </t>
  </si>
  <si>
    <t xml:space="preserve">025-285-0661   </t>
  </si>
  <si>
    <t xml:space="preserve">代表取締役　羽田　智則                            </t>
  </si>
  <si>
    <t xml:space="preserve">ｶ)ｵｵﾋﾛｺｳｷﾞｮｳ                                                                                                                                          </t>
  </si>
  <si>
    <t xml:space="preserve">株式会社大廣工業                                                                                    </t>
  </si>
  <si>
    <t xml:space="preserve">新潟県新潟市東区船江町２－２６３                            </t>
  </si>
  <si>
    <t xml:space="preserve">025-271-4600   </t>
  </si>
  <si>
    <t xml:space="preserve">笠原　正弘                                        </t>
  </si>
  <si>
    <t xml:space="preserve">ｶ)ｲﾜﾉｸﾞﾐ                                                                                                                                              </t>
  </si>
  <si>
    <t xml:space="preserve">株式会社岩野組                                                                                      </t>
  </si>
  <si>
    <t xml:space="preserve">新潟県新潟市江南区大月３－３－２１                          </t>
  </si>
  <si>
    <t xml:space="preserve">025-381-1872   </t>
  </si>
  <si>
    <t xml:space="preserve">新妻　尚二郎                                      </t>
  </si>
  <si>
    <t xml:space="preserve">ｶ)ｶｼﾜｻﾞｷﾆｲﾂﾞﾏｺｳｷﾞｮｳ                                                                                                                                   </t>
  </si>
  <si>
    <t xml:space="preserve">株式会社柏崎新妻鋼業                                                                                </t>
  </si>
  <si>
    <t xml:space="preserve">新潟県刈羽郡刈羽村大字割町新田７００                        </t>
  </si>
  <si>
    <t xml:space="preserve">0257-45-2004   </t>
  </si>
  <si>
    <t xml:space="preserve">山﨑　徹                                          </t>
  </si>
  <si>
    <t xml:space="preserve">ﾀｲｾｲﾛﾃｯｸ(ｶ)ﾎｸﾘｸｼｼｬ                                                                                                                                    </t>
  </si>
  <si>
    <t xml:space="preserve">大成ロテック株式会社　北陸支社                                                                      </t>
  </si>
  <si>
    <t xml:space="preserve">新潟県新潟市中央区八千代１－４－１６                        </t>
  </si>
  <si>
    <t xml:space="preserve">025-246-1041   </t>
  </si>
  <si>
    <t xml:space="preserve">大西　章喜                                        </t>
  </si>
  <si>
    <t xml:space="preserve">ｶ)ﾌｼﾞﾀ ﾎｸﾘｸｼﾃﾝ                                                                                                                                        </t>
  </si>
  <si>
    <t xml:space="preserve">株式会社フジタ　北陸支店                                                                            </t>
  </si>
  <si>
    <t xml:space="preserve">新潟県新潟市中央区東大通１－３－１０                        </t>
  </si>
  <si>
    <t xml:space="preserve">025-243-1911   </t>
  </si>
  <si>
    <t xml:space="preserve">代表取締役　小竹　利夫                            </t>
  </si>
  <si>
    <t xml:space="preserve">ｶ)ﾀｹｺｳｷﾞｮｳ                                                                                                                                            </t>
  </si>
  <si>
    <t xml:space="preserve">株式会社竹工業                                                                                      </t>
  </si>
  <si>
    <t xml:space="preserve">新潟県村上市山居町２－３－４３                              </t>
  </si>
  <si>
    <t xml:space="preserve">0254-52-1655   </t>
  </si>
  <si>
    <t xml:space="preserve">代表取締役　渡辺　節男                            </t>
  </si>
  <si>
    <t xml:space="preserve">ｶ)ﾜｶﾂｷｸﾞﾐ                                                                                                                                             </t>
  </si>
  <si>
    <t xml:space="preserve">株式会社若月組                                                                                      </t>
  </si>
  <si>
    <t xml:space="preserve">新潟県新潟市江南区祖父興野３４３－４                        </t>
  </si>
  <si>
    <t xml:space="preserve">025-283-9447   </t>
  </si>
  <si>
    <t xml:space="preserve">青木　建                                          </t>
  </si>
  <si>
    <t xml:space="preserve">ｱﾝﾄﾞｳｹﾝｾﾂ(ｶ)ﾄｳﾎｸｼﾃﾝ                                                                                                                                   </t>
  </si>
  <si>
    <t xml:space="preserve">安藤建設株式会社　東北支店                                                                          </t>
  </si>
  <si>
    <t xml:space="preserve">宮城県仙台市青葉区木町通１－６－３４                        </t>
  </si>
  <si>
    <t xml:space="preserve">022-264-1711   </t>
  </si>
  <si>
    <t xml:space="preserve">大谷　強                                          </t>
  </si>
  <si>
    <t xml:space="preserve">ｱｵﾊﾞｸﾘｴｲﾄ(ｶ                                                                                                                                           </t>
  </si>
  <si>
    <t xml:space="preserve">青葉クリエイト株式会社                                                                              </t>
  </si>
  <si>
    <t xml:space="preserve">宮城県仙台市青葉区一番町三丁目１番１号                      </t>
  </si>
  <si>
    <t xml:space="preserve">仙台ファーストタワー１２階                                  </t>
  </si>
  <si>
    <t xml:space="preserve">022-223-7422   </t>
  </si>
  <si>
    <t xml:space="preserve">代表取締役　大槻　秀樹                            </t>
  </si>
  <si>
    <t xml:space="preserve">ｱﾍﾞｹﾝｾﾂ(ｶ                                                                                                                                             </t>
  </si>
  <si>
    <t xml:space="preserve">阿部建設株式会社                                                                                    </t>
  </si>
  <si>
    <t xml:space="preserve">宮城県仙台市青葉区中江２－２３－２０                        </t>
  </si>
  <si>
    <t xml:space="preserve">022-223-8115   </t>
  </si>
  <si>
    <t xml:space="preserve">代表取締役　小野　伸夫                            </t>
  </si>
  <si>
    <t xml:space="preserve">山幸建設株式会社                                                                                    </t>
  </si>
  <si>
    <t xml:space="preserve">宮城県宮城郡利府町花園２－７－１                            </t>
  </si>
  <si>
    <t xml:space="preserve">022-356-5606   </t>
  </si>
  <si>
    <t xml:space="preserve">代表取締役　熱海　義浩                            </t>
  </si>
  <si>
    <t xml:space="preserve">ｶ)ｱﾂﾐｺｳﾑﾃﾝ                                                                                                                                            </t>
  </si>
  <si>
    <t xml:space="preserve">株式会社熱海工務店                                                                                  </t>
  </si>
  <si>
    <t xml:space="preserve">宮城県仙台市青葉区本町三丁目６番１７号                      </t>
  </si>
  <si>
    <t xml:space="preserve">022-398-7868   </t>
  </si>
  <si>
    <t xml:space="preserve">代表取締役　青山　一誠                            </t>
  </si>
  <si>
    <t xml:space="preserve">ｱｵﾔﾏｹﾝｾﾂ(ｶ                                                                                                                                            </t>
  </si>
  <si>
    <t xml:space="preserve">青山建設株式会社                                                                                    </t>
  </si>
  <si>
    <t xml:space="preserve">宮城県仙台市泉区南中山２－４１－１                          </t>
  </si>
  <si>
    <t xml:space="preserve">022-378-8448   </t>
  </si>
  <si>
    <t xml:space="preserve">代表取締役　河合　正広                            </t>
  </si>
  <si>
    <t xml:space="preserve">宮城県仙台市青葉区一番町１－１６－１                        </t>
  </si>
  <si>
    <t xml:space="preserve">022-221-2421   </t>
  </si>
  <si>
    <t xml:space="preserve">千葉　厚                                          </t>
  </si>
  <si>
    <t xml:space="preserve">ﾄｳﾎｸｶﾝｷｮｳﾃｸﾉﾏｰﾄ(ｶ                                                                                                                                     </t>
  </si>
  <si>
    <t xml:space="preserve">東北環境テクノマート株式会社                                                                        </t>
  </si>
  <si>
    <t xml:space="preserve">宮城県仙台市若林区六丁目字南９７－３                        </t>
  </si>
  <si>
    <t xml:space="preserve">022-390-5135   </t>
  </si>
  <si>
    <t xml:space="preserve">宮城県仙台市太白区富沢南一丁目１８                          </t>
  </si>
  <si>
    <t xml:space="preserve">　　　　　　　　　　　　　　　　番地の８                    </t>
  </si>
  <si>
    <t xml:space="preserve">022-743-5170   </t>
  </si>
  <si>
    <t xml:space="preserve">菊田　昭                                          </t>
  </si>
  <si>
    <t xml:space="preserve">ｶ)ｳｼﾞｲｴ                                                                                                                                               </t>
  </si>
  <si>
    <t xml:space="preserve">株式会社ウジイエ                                                                                    </t>
  </si>
  <si>
    <t xml:space="preserve">宮城県石巻市門脇町１－１３－１０                            </t>
  </si>
  <si>
    <t xml:space="preserve">0225-23-1118   </t>
  </si>
  <si>
    <t xml:space="preserve">成田　光雄                                        </t>
  </si>
  <si>
    <t xml:space="preserve">ｶ)ｻｶｶﾞﾐｹﾝｾﾂ ｿｳｺﾞｳｼﾞﾑｼｮ                                                                                                                                </t>
  </si>
  <si>
    <t xml:space="preserve">株式会社坂上建設　総合事務所                                                                        </t>
  </si>
  <si>
    <t xml:space="preserve">宮城県仙台市青葉区国分町３－４－１０                        </t>
  </si>
  <si>
    <t xml:space="preserve">ヒルトップ晩翠                                              </t>
  </si>
  <si>
    <t xml:space="preserve">022-261-4781   </t>
  </si>
  <si>
    <t xml:space="preserve">代表取締役　坂上　隆                              </t>
  </si>
  <si>
    <t xml:space="preserve">ｶ)ｽｲﾕｳ                                                                                                                                                </t>
  </si>
  <si>
    <t xml:space="preserve">株式会社翠雄                                                                                        </t>
  </si>
  <si>
    <t xml:space="preserve">宮城県仙台市青葉区国分町三丁目４番１０号                    </t>
  </si>
  <si>
    <t xml:space="preserve">022-721-1520   </t>
  </si>
  <si>
    <t xml:space="preserve">高橋　慶一                                        </t>
  </si>
  <si>
    <t xml:space="preserve">ﾕ)ｳﾒﾀﾞｸﾞﾐ                                                                                                                                             </t>
  </si>
  <si>
    <t xml:space="preserve">有限会社梅田組                                                                                      </t>
  </si>
  <si>
    <t xml:space="preserve">宮城県遠田郡美里町平針                                      </t>
  </si>
  <si>
    <t xml:space="preserve">　　　　　　　　　　　　字田中浦２２－４                    </t>
  </si>
  <si>
    <t xml:space="preserve">022-356-6931   </t>
  </si>
  <si>
    <t xml:space="preserve">芳賀　恒男                                        </t>
  </si>
  <si>
    <t xml:space="preserve">ｶ)ｵｶﾞﾜﾗｸﾞﾐ                                                                                                                                            </t>
  </si>
  <si>
    <t xml:space="preserve">株式会社小河原組                                                                                    </t>
  </si>
  <si>
    <t xml:space="preserve">宮城県仙台市若林区卸町東４丁目３－１５                      </t>
  </si>
  <si>
    <t xml:space="preserve">ポートビル３Ｆ                                              </t>
  </si>
  <si>
    <t xml:space="preserve">022-390-4540   </t>
  </si>
  <si>
    <t xml:space="preserve">熊谷　繁                                          </t>
  </si>
  <si>
    <t xml:space="preserve">ｶ)ｵｵﾊﾞﾔｼｸﾞﾐ ﾄｳﾎｸｼﾃﾝ                                                                                                                                   </t>
  </si>
  <si>
    <t xml:space="preserve">株式会社大林組　東北支店                                                                            </t>
  </si>
  <si>
    <t xml:space="preserve">宮城県仙台市青葉区上杉１－６－１１                          </t>
  </si>
  <si>
    <t xml:space="preserve">　　　　　　　　　日本生命仙台勾当台ビル                    </t>
  </si>
  <si>
    <t xml:space="preserve">022-267-8521   </t>
  </si>
  <si>
    <t xml:space="preserve">代表取締役　大粒来　康夫                          </t>
  </si>
  <si>
    <t xml:space="preserve">ｴｲﾀﾞｲｹﾝｾﾂ(ｶ                                                                                                                                           </t>
  </si>
  <si>
    <t xml:space="preserve">栄大建設株式会社                                                                                    </t>
  </si>
  <si>
    <t xml:space="preserve">宮城県仙台市宮城野区日の出町１－３－１５                    </t>
  </si>
  <si>
    <t xml:space="preserve">022-232-0366   </t>
  </si>
  <si>
    <t xml:space="preserve">代表取締役　大湯　一樹                            </t>
  </si>
  <si>
    <t xml:space="preserve">ﾕ)ｵｵﾕｺｳﾑﾃﾝ                                                                                                                                            </t>
  </si>
  <si>
    <t xml:space="preserve">有限会社大湯工務店                                                                                  </t>
  </si>
  <si>
    <t xml:space="preserve">宮城県宮城郡利府町青山３－１４－２１                        </t>
  </si>
  <si>
    <t xml:space="preserve">022-356-0641   </t>
  </si>
  <si>
    <t xml:space="preserve">代表取締役　奥田　智                              </t>
  </si>
  <si>
    <t xml:space="preserve">宮城県仙台市青葉区八幡６－９－１                            </t>
  </si>
  <si>
    <t xml:space="preserve">022-275-2311   </t>
  </si>
  <si>
    <t xml:space="preserve">支部長　伊藤　昌昭                                </t>
  </si>
  <si>
    <t xml:space="preserve">ｼｬ)ﾆﾎﾝｹﾝｾﾂｷﾞｮｳﾚﾝｺﾞｳｶｲﾄｳﾎｸｼﾌﾞ                                                                                                                          </t>
  </si>
  <si>
    <t xml:space="preserve">一般社団法人日本建設業連合会　東北支部                                                              </t>
  </si>
  <si>
    <t xml:space="preserve">宮城県仙台市青葉区本町二丁目２番３号                        </t>
  </si>
  <si>
    <t xml:space="preserve">鹿島広業ビル３Ｆ                                            </t>
  </si>
  <si>
    <t xml:space="preserve">022-221-7810   </t>
  </si>
  <si>
    <t xml:space="preserve">前山　俊彦                                        </t>
  </si>
  <si>
    <t xml:space="preserve">ｶ)ﾄｳﾎｸﾊﾟﾙ                                                                                                                                             </t>
  </si>
  <si>
    <t xml:space="preserve">株式会社トウホクパル                                                                                </t>
  </si>
  <si>
    <t xml:space="preserve">宮城県仙台市泉区北中山４－３５－３                          </t>
  </si>
  <si>
    <t xml:space="preserve">022-348-2615   </t>
  </si>
  <si>
    <t xml:space="preserve">上島　俊光                                        </t>
  </si>
  <si>
    <t xml:space="preserve">ｶ)ｶﾐｼﾞﾏｺｳﾑﾃﾝ                                                                                                                                          </t>
  </si>
  <si>
    <t xml:space="preserve">株式会社上島工務店                                                                                  </t>
  </si>
  <si>
    <t xml:space="preserve">宮城県仙台市青葉区芋沢吉成東３２－２                        </t>
  </si>
  <si>
    <t xml:space="preserve">022-278-5433   </t>
  </si>
  <si>
    <t xml:space="preserve">中洞　好博                                        </t>
  </si>
  <si>
    <t xml:space="preserve">ｶｼﾞﾏｹﾝｾﾂ(ｶ)ﾄｳﾎｸｼﾃﾝ                                                                                                                                    </t>
  </si>
  <si>
    <t xml:space="preserve">鹿島建設株式会社　東北支店                                                                          </t>
  </si>
  <si>
    <t xml:space="preserve">宮城県仙台市青葉区二日町１－２７                            </t>
  </si>
  <si>
    <t xml:space="preserve">022-261-7111   </t>
  </si>
  <si>
    <t xml:space="preserve">小野寺　章                                        </t>
  </si>
  <si>
    <t xml:space="preserve">ｶｼﾞﾏﾄｳﾎｸｺｳｻﾝ(ｶ                                                                                                                                        </t>
  </si>
  <si>
    <t xml:space="preserve">鹿島東北興産株式会社                                                                                </t>
  </si>
  <si>
    <t xml:space="preserve">宮城県仙台市青葉区二日町１番２７号                          </t>
  </si>
  <si>
    <t xml:space="preserve">022-261-7522   </t>
  </si>
  <si>
    <t xml:space="preserve">加賀山　亨                                        </t>
  </si>
  <si>
    <t xml:space="preserve">ｶ)ｶｶﾞﾔﾏｹﾝｾﾂ ﾐﾔｷﾞ(ｴｲ                                                                                                                                   </t>
  </si>
  <si>
    <t xml:space="preserve">株式会社加賀山建設　宮城営業所                                                                      </t>
  </si>
  <si>
    <t xml:space="preserve">宮城県仙台市泉区長命ケ丘２－３－１３                        </t>
  </si>
  <si>
    <t xml:space="preserve">022-392-6878   </t>
  </si>
  <si>
    <t xml:space="preserve">代表取締役　菊地　忠一                            </t>
  </si>
  <si>
    <t xml:space="preserve">ｶ)ｶｶﾞ                                                                                                                                                 </t>
  </si>
  <si>
    <t xml:space="preserve">株式会社加賀                                                                                        </t>
  </si>
  <si>
    <t xml:space="preserve">宮城県仙台市若林区鶴代町３－１９                            </t>
  </si>
  <si>
    <t xml:space="preserve">022-235-3911   </t>
  </si>
  <si>
    <t xml:space="preserve">専務執行役員支店長　田　祐久                      </t>
  </si>
  <si>
    <t xml:space="preserve">ｶｼﾞﾏﾄﾞｳﾛ(ｶ)ﾄｳﾎｸｼﾃﾝ                                                                                                                                    </t>
  </si>
  <si>
    <t xml:space="preserve">鹿島道路株式会社　東北支店                                                                          </t>
  </si>
  <si>
    <t xml:space="preserve">宮城県仙台市青葉区二日町２－１５                            </t>
  </si>
  <si>
    <t xml:space="preserve">022-216-0492   </t>
  </si>
  <si>
    <t xml:space="preserve">代表取締役社長　海道　謙司                        </t>
  </si>
  <si>
    <t xml:space="preserve">ｶｲﾄﾞｳｹﾝｾﾂ(ｶ                                                                                                                                           </t>
  </si>
  <si>
    <t xml:space="preserve">海道建設株式会社                                                                                    </t>
  </si>
  <si>
    <t xml:space="preserve">宮城県仙台市泉区南中山２－２４－１０                        </t>
  </si>
  <si>
    <t xml:space="preserve">022-376-8188   </t>
  </si>
  <si>
    <t xml:space="preserve">代表取締役社長　門間　剛                          </t>
  </si>
  <si>
    <t xml:space="preserve">ｶﾎｸｹﾝｾﾂ(ｶ                                                                                                                                             </t>
  </si>
  <si>
    <t xml:space="preserve">河北建設株式会社                                                                                    </t>
  </si>
  <si>
    <t xml:space="preserve">宮城県仙台市太白区泉崎２－２３－４１                        </t>
  </si>
  <si>
    <t xml:space="preserve">022-245-5351   </t>
  </si>
  <si>
    <t xml:space="preserve">代表取締役　青柳　卓                              </t>
  </si>
  <si>
    <t xml:space="preserve">ｶ)ﾌﾞﾙｰｳｯﾄﾞ                                                                                                                                            </t>
  </si>
  <si>
    <t xml:space="preserve">株式会社ＢＬＵＥ　ＷＯＯＤ                                                                          </t>
  </si>
  <si>
    <t xml:space="preserve">宮城県大崎市三本木伊場野字一里塚２９番地７                  </t>
  </si>
  <si>
    <t xml:space="preserve">0229-87-3829   </t>
  </si>
  <si>
    <t xml:space="preserve">代表取締役　畠山　伸治                            </t>
  </si>
  <si>
    <t xml:space="preserve">ｶ)ｷｮｳｼﾝ                                                                                                                                               </t>
  </si>
  <si>
    <t xml:space="preserve">株式会社共伸                                                                                        </t>
  </si>
  <si>
    <t xml:space="preserve">宮城県気仙沼市長磯鳥子沢１２８－４                          </t>
  </si>
  <si>
    <t xml:space="preserve">0226-27-3146   </t>
  </si>
  <si>
    <t xml:space="preserve">奥田　和男                                        </t>
  </si>
  <si>
    <t xml:space="preserve">ｵｸﾀﾞｻﾝｼｮｳ(ｶ                                                                                                                                           </t>
  </si>
  <si>
    <t xml:space="preserve">奥田産商株式会社                                                                                    </t>
  </si>
  <si>
    <t xml:space="preserve">宮城県仙台市青葉区八幡６丁目９－１                          </t>
  </si>
  <si>
    <t xml:space="preserve">022-275-2315   </t>
  </si>
  <si>
    <t xml:space="preserve">代表取締役　佐々木　茂                            </t>
  </si>
  <si>
    <t xml:space="preserve">ﾕ)ｻｻｷﾃｯｷﾝｺｳｷﾞｮｳ                                                                                                                                       </t>
  </si>
  <si>
    <t xml:space="preserve">有限会社佐々木鉄筋工業                                                                              </t>
  </si>
  <si>
    <t xml:space="preserve">宮城県加美郡加美町下多田川                                  </t>
  </si>
  <si>
    <t xml:space="preserve">　　　　　　　　　　　　　字鳥谷６５－２                    </t>
  </si>
  <si>
    <t xml:space="preserve">0229-63-7165   </t>
  </si>
  <si>
    <t xml:space="preserve">寺島　幹太郎                                      </t>
  </si>
  <si>
    <t xml:space="preserve">ｷﾀｶﾞﾜﾋｭｰﾃｯｸ(ｶ)ﾄｳﾎｸｼﾃﾝ                                                                                                                                 </t>
  </si>
  <si>
    <t xml:space="preserve">北川ヒューテック株式会社　東北支店                                                                  </t>
  </si>
  <si>
    <t xml:space="preserve">宮城県仙台市宮城野区扇町５－９－４                          </t>
  </si>
  <si>
    <t xml:space="preserve">022-284-2653   </t>
  </si>
  <si>
    <t xml:space="preserve">代表取締役　熊谷　広明                            </t>
  </si>
  <si>
    <t xml:space="preserve">ｶ)ｸﾏｹﾝ                                                                                                                                                </t>
  </si>
  <si>
    <t xml:space="preserve">株式会社熊建                                                                                        </t>
  </si>
  <si>
    <t xml:space="preserve">宮城県仙台市若林区荒井５－２－１０                          </t>
  </si>
  <si>
    <t xml:space="preserve">022-287-1850   </t>
  </si>
  <si>
    <t xml:space="preserve">槌谷　康雄                                        </t>
  </si>
  <si>
    <t xml:space="preserve">ｶﾄｳｹﾝｾﾂ(ｶ                                                                                                                                             </t>
  </si>
  <si>
    <t xml:space="preserve">加藤建設株式会社                                                                                    </t>
  </si>
  <si>
    <t xml:space="preserve">宮城県柴田郡大河原町字東桜町１４－１０                      </t>
  </si>
  <si>
    <t xml:space="preserve">0224-53-3524   </t>
  </si>
  <si>
    <t xml:space="preserve">代表取締役　夛田　一男                            </t>
  </si>
  <si>
    <t xml:space="preserve">ｻﾉｺﾝｻﾙﾀﾝﾂ(ｶ                                                                                                                                           </t>
  </si>
  <si>
    <t xml:space="preserve">佐野コンサルタンツ株式会社                                                                          </t>
  </si>
  <si>
    <t xml:space="preserve">宮城県仙台市泉区市名坂字石止５６－１                        </t>
  </si>
  <si>
    <t xml:space="preserve">022-373-2495   </t>
  </si>
  <si>
    <t xml:space="preserve">代表取締役　宮部　和夫                            </t>
  </si>
  <si>
    <t xml:space="preserve">ｸｳﾁｮｳｷｷﾞｮｳ(ｶ                                                                                                                                          </t>
  </si>
  <si>
    <t xml:space="preserve">空調企業株式会社                                                                                    </t>
  </si>
  <si>
    <t xml:space="preserve">宮城県仙台市青葉区一番町３－７－１                          </t>
  </si>
  <si>
    <t xml:space="preserve">電力ビル別館５階                                            </t>
  </si>
  <si>
    <t xml:space="preserve">022-239-7571   </t>
  </si>
  <si>
    <t xml:space="preserve">菊池　庄一                                        </t>
  </si>
  <si>
    <t xml:space="preserve">ﾕ)ｷｮｳﾜｺｳﾑﾃﾝ                                                                                                                                           </t>
  </si>
  <si>
    <t xml:space="preserve">有限会社協和工務店                                                                                  </t>
  </si>
  <si>
    <t xml:space="preserve">宮城県仙台市若林区遠見塚３－４－１１                        </t>
  </si>
  <si>
    <t xml:space="preserve">022-286-5936   </t>
  </si>
  <si>
    <t xml:space="preserve">代表取締役　寺崎　賢治                            </t>
  </si>
  <si>
    <t xml:space="preserve">ｶ)ｷｮｳｾﾂ                                                                                                                                               </t>
  </si>
  <si>
    <t xml:space="preserve">株式会社興設                                                                                        </t>
  </si>
  <si>
    <t xml:space="preserve">宮城県仙台市青葉区上愛子字中遠野原２番地の２８              </t>
  </si>
  <si>
    <t xml:space="preserve">022-226-7219   </t>
  </si>
  <si>
    <t xml:space="preserve">木田　伊佐夫                                      </t>
  </si>
  <si>
    <t xml:space="preserve">ｷﾀﾞｹﾝｾﾂ(ｶ                                                                                                                                             </t>
  </si>
  <si>
    <t xml:space="preserve">木田建設株式会社                                                                                    </t>
  </si>
  <si>
    <t xml:space="preserve">宮城県多賀城市東田中１－９－８                              </t>
  </si>
  <si>
    <t xml:space="preserve">022-368-5340   </t>
  </si>
  <si>
    <t xml:space="preserve">古久根　功                                        </t>
  </si>
  <si>
    <t xml:space="preserve">ｺｸﾈｹﾝｾﾂ(ｶ)ﾄｳﾎｸｼﾃﾝ                                                                                                                                     </t>
  </si>
  <si>
    <t xml:space="preserve">古久根建設株式会社　東北支店                                                                        </t>
  </si>
  <si>
    <t xml:space="preserve">宮城県仙台市青葉区一番町二丁目５－２２                      </t>
  </si>
  <si>
    <t xml:space="preserve">穴吹第１９仙台ビル９Ｆ                                      </t>
  </si>
  <si>
    <t xml:space="preserve">022-225-5901   </t>
  </si>
  <si>
    <t xml:space="preserve">代表取締役　佐々木　定三                          </t>
  </si>
  <si>
    <t xml:space="preserve">ｻｻｷﾃｯｷﾝｺｳｷﾞｮｳ(ｶ                                                                                                                                       </t>
  </si>
  <si>
    <t xml:space="preserve">佐々木鐵筋工業株式会社                                                                              </t>
  </si>
  <si>
    <t xml:space="preserve">宮城県登米市豊里町内町浦２１－２                            </t>
  </si>
  <si>
    <t xml:space="preserve">0225-76-0110   </t>
  </si>
  <si>
    <t xml:space="preserve">佐藤　肇                                          </t>
  </si>
  <si>
    <t xml:space="preserve">ｶ)ｺｳﾎｳｹﾝｾﾂ                                                                                                                                            </t>
  </si>
  <si>
    <t xml:space="preserve">株式会社興豊建設                                                                                    </t>
  </si>
  <si>
    <t xml:space="preserve">宮城県仙台市青葉区二日町６－５                              </t>
  </si>
  <si>
    <t xml:space="preserve">022-264-4507   </t>
  </si>
  <si>
    <t xml:space="preserve">国分　英彰                                        </t>
  </si>
  <si>
    <t xml:space="preserve">ｶ)ｺｸﾌﾞﾝｺｳﾑﾃﾝ                                                                                                                                          </t>
  </si>
  <si>
    <t xml:space="preserve">株式会社国分工務店                                                                                  </t>
  </si>
  <si>
    <t xml:space="preserve">宮城県仙台市青葉区福沢町３－３３                            </t>
  </si>
  <si>
    <t xml:space="preserve">022-261-1221   </t>
  </si>
  <si>
    <t xml:space="preserve">支部長　津田　清司                                </t>
  </si>
  <si>
    <t xml:space="preserve">ﾐﾔｷﾞｹﾝｹﾝｾﾂｷﾞｮｳｷｮｳｶｲ ｼｵｶﾞﾏｼﾌﾞ                                                                                                                          </t>
  </si>
  <si>
    <t xml:space="preserve">宮城県建設業協会　塩釜支部                                                                          </t>
  </si>
  <si>
    <t xml:space="preserve">宮城県宮城郡利府町加瀬字野中沢１１１－３２                  </t>
  </si>
  <si>
    <t xml:space="preserve">022-367-3072   </t>
  </si>
  <si>
    <t xml:space="preserve">支部長　菅原　伸介                                </t>
  </si>
  <si>
    <t xml:space="preserve">ﾐﾔｷﾞｹﾝｹﾝｾﾂｷﾞｮｳｷｮｳｶｲ ｵｵｻｷｼﾌﾞ                                                                                                                           </t>
  </si>
  <si>
    <t xml:space="preserve">宮城県建設業協会　大崎支部                                                                          </t>
  </si>
  <si>
    <t xml:space="preserve">宮城県大崎市古川旭４丁目３－２４                            </t>
  </si>
  <si>
    <t xml:space="preserve">0229-22-0719   </t>
  </si>
  <si>
    <t xml:space="preserve">代表取締役　能正　幸夫                            </t>
  </si>
  <si>
    <t xml:space="preserve">ｲｰｼﾞｪｯｸﾋｶﾞｼﾆﾎﾝ(ｶ                                                                                                                                      </t>
  </si>
  <si>
    <t xml:space="preserve">ｅ－ＪＥＣ東日本株式会社                                                                            </t>
  </si>
  <si>
    <t xml:space="preserve">　　　　　　　　　　　東インター斎喜ビル                    </t>
  </si>
  <si>
    <t xml:space="preserve">022-390-5510   </t>
  </si>
  <si>
    <t xml:space="preserve">濱木　忠治                                        </t>
  </si>
  <si>
    <t xml:space="preserve">ｻｻｼﾞﾏｹﾝｾﾂ(ｶ)ﾄｳﾎｸｼﾃﾝ                                                                                                                                   </t>
  </si>
  <si>
    <t xml:space="preserve">笹島建設株式会社　東北支店                                                                          </t>
  </si>
  <si>
    <t xml:space="preserve">宮城県仙台市青葉区栗生５－７－１７                          </t>
  </si>
  <si>
    <t xml:space="preserve">022-392-8661   </t>
  </si>
  <si>
    <t xml:space="preserve">代表取締役　朝倉　育夫                            </t>
  </si>
  <si>
    <t xml:space="preserve">ｶ)ﾃｨｰ･ｴｯﾁ･ｴﾑ                                                                                                                                          </t>
  </si>
  <si>
    <t xml:space="preserve">株式会社ティー・エッチ・エム                                                                        </t>
  </si>
  <si>
    <t xml:space="preserve">宮城県仙台市青葉区本町一丁目１４番２０号                    </t>
  </si>
  <si>
    <t xml:space="preserve">022-266-2110   </t>
  </si>
  <si>
    <t xml:space="preserve">会長　佐藤　博俊                                  </t>
  </si>
  <si>
    <t xml:space="preserve">ｼｬ)ﾐﾔｷﾞｹﾝｹﾝｾﾂｷﾞｮｳｷｮｳｶｲ                                                                                                                                </t>
  </si>
  <si>
    <t xml:space="preserve">一般社団法人宮城県建設業協会                                                                        </t>
  </si>
  <si>
    <t xml:space="preserve">宮城県仙台市青葉区支倉町２－４８                            </t>
  </si>
  <si>
    <t xml:space="preserve">022-262-2211   </t>
  </si>
  <si>
    <t xml:space="preserve">代表取締役　千葉　嘉春                            </t>
  </si>
  <si>
    <t xml:space="preserve">ｶ)ﾐﾔｷﾞｹﾝｹﾝｾﾂｶｲｶﾝ                                                                                                                                      </t>
  </si>
  <si>
    <t xml:space="preserve">株式会社宮城県建設会館                                                                              </t>
  </si>
  <si>
    <t xml:space="preserve">022-225-8851   </t>
  </si>
  <si>
    <t xml:space="preserve">松川　尚義                                        </t>
  </si>
  <si>
    <t xml:space="preserve">ｺｸﾖｳｹﾝｾﾂ(ｶ                                                                                                                                            </t>
  </si>
  <si>
    <t xml:space="preserve">コクヨウ建設株式会社                                                                                </t>
  </si>
  <si>
    <t xml:space="preserve">宮城県多賀城市高橋２－１６－５                              </t>
  </si>
  <si>
    <t xml:space="preserve">090-3366-3685  </t>
  </si>
  <si>
    <t xml:space="preserve">支部長　若生　保彦                                </t>
  </si>
  <si>
    <t xml:space="preserve">ﾐﾔｷﾞｹﾝｹﾝｾﾂｷﾞｮｳｷｮｳｶｲｲｼﾉﾏｷｼﾌﾞ                                                                                                                           </t>
  </si>
  <si>
    <t xml:space="preserve">宮城県建設業協会　石巻支部                                                                          </t>
  </si>
  <si>
    <t xml:space="preserve">宮城県石巻市開成１番地３５                                  </t>
  </si>
  <si>
    <t xml:space="preserve">石巻ルネッサンス館１階                                      </t>
  </si>
  <si>
    <t xml:space="preserve">0225-95-6040   </t>
  </si>
  <si>
    <t xml:space="preserve">ｶ)ｻｶｶﾞﾐｹﾝｾﾂ                                                                                                                                           </t>
  </si>
  <si>
    <t xml:space="preserve">株式会社坂上建設                                                                                    </t>
  </si>
  <si>
    <t xml:space="preserve">　　　　　　　　　　　　　ヒルトップ晩翠                    </t>
  </si>
  <si>
    <t xml:space="preserve">齋藤　重則                                        </t>
  </si>
  <si>
    <t xml:space="preserve">ｶ)ｾﾝﾀﾞｲｷﾞｼﾞｭﾂｻｰﾋﾞｽ                                                                                                                                    </t>
  </si>
  <si>
    <t xml:space="preserve">株式会社仙台技術サービス                                                                            </t>
  </si>
  <si>
    <t xml:space="preserve">宮城県仙台市宮城野区五輪１－８－３                          </t>
  </si>
  <si>
    <t xml:space="preserve">　　　　　　　　　　　　　　ＦＫビル２Ｆ                    </t>
  </si>
  <si>
    <t xml:space="preserve">022-298-9113   </t>
  </si>
  <si>
    <t xml:space="preserve">代表取締役　佐藤　貴文                            </t>
  </si>
  <si>
    <t xml:space="preserve">ﾕ)ｻｲﾁｺｳﾑﾃﾝ                                                                                                                                            </t>
  </si>
  <si>
    <t xml:space="preserve">有限会社佐市工務店                                                                                  </t>
  </si>
  <si>
    <t xml:space="preserve">宮城県仙台市青葉区芋沢字大竹原１２８                        </t>
  </si>
  <si>
    <t xml:space="preserve">022-397-7908   </t>
  </si>
  <si>
    <t xml:space="preserve">吉住　英一                                        </t>
  </si>
  <si>
    <t xml:space="preserve">ｼﾐｽﾞｹﾝｾﾂ(ｶ)ﾄｳﾎｸｼﾃﾝ                                                                                                                                    </t>
  </si>
  <si>
    <t xml:space="preserve">清水建設株式会社　東北支店                                                                          </t>
  </si>
  <si>
    <t xml:space="preserve">宮城県仙台市青葉区木町通１－４－７                          </t>
  </si>
  <si>
    <t xml:space="preserve">022-267-9137   </t>
  </si>
  <si>
    <t xml:space="preserve">代表取締役社長　阿部　勉                          </t>
  </si>
  <si>
    <t xml:space="preserve">ｶ)ｹｰﾃﾞｰｴﾑ                                                                                                                                             </t>
  </si>
  <si>
    <t xml:space="preserve">株式会社ケーデーエム                                                                                </t>
  </si>
  <si>
    <t xml:space="preserve">宮城県名取市高舘熊野堂字余方上３０番地                      </t>
  </si>
  <si>
    <t xml:space="preserve">022-381-3266   </t>
  </si>
  <si>
    <t xml:space="preserve">釜石　栄美子                                      </t>
  </si>
  <si>
    <t xml:space="preserve">ｶ)ｼﾝｿｳ ｾﾝﾀﾞｲｼﾃﾝ                                                                                                                                       </t>
  </si>
  <si>
    <t xml:space="preserve">株式会社　新倉　仙台支店                                                                            </t>
  </si>
  <si>
    <t xml:space="preserve">宮城県仙台市宮城野区岩切字鴻巣南７８－１                    </t>
  </si>
  <si>
    <t xml:space="preserve">代表取締役　鈴木　純                              </t>
  </si>
  <si>
    <t xml:space="preserve">ｼﾌﾟｺｰﾋｶﾞｼﾆﾎﾝ(ｶ                                                                                                                                        </t>
  </si>
  <si>
    <t xml:space="preserve">シプコー東日本株式会社                                                                              </t>
  </si>
  <si>
    <t xml:space="preserve">宮城県仙台市泉区北中山三丁目３番２２号                      </t>
  </si>
  <si>
    <t xml:space="preserve">022-379-6361   </t>
  </si>
  <si>
    <t xml:space="preserve">森　チカ子                                        </t>
  </si>
  <si>
    <t xml:space="preserve">ｼﾝﾄｳﾜﾃﾞﾝｾﾂ(ｶ                                                                                                                                          </t>
  </si>
  <si>
    <t xml:space="preserve">新東和電設株式会社                                                                                  </t>
  </si>
  <si>
    <t xml:space="preserve">宮城県仙台市泉区南光台東１－９－１４                        </t>
  </si>
  <si>
    <t xml:space="preserve">022-252-4459   </t>
  </si>
  <si>
    <t xml:space="preserve">五十嵐　逸郎                                      </t>
  </si>
  <si>
    <t xml:space="preserve">ｾﾞﾝｺｸﾄﾞｹﾝｺｸﾎｸﾐｱｲ ﾄｳﾎｸｼﾞﾑｼｮ                                                                                                                            </t>
  </si>
  <si>
    <t xml:space="preserve">全国土木建築国民健康保険組合　東北事務所                                                            </t>
  </si>
  <si>
    <t xml:space="preserve">宮城県仙台市青葉区上杉１－４－２０                          </t>
  </si>
  <si>
    <t xml:space="preserve">022-222-2220   </t>
  </si>
  <si>
    <t xml:space="preserve">大星　篤朗                                        </t>
  </si>
  <si>
    <t xml:space="preserve">ｶ)ｾﾞﾆﾀｶｸﾞﾐ ﾄｳﾎｸｼﾃﾝ                                                                                                                                    </t>
  </si>
  <si>
    <t xml:space="preserve">株式会社錢高組　東北支店                                                                            </t>
  </si>
  <si>
    <t xml:space="preserve">宮城県仙台市青葉区柏木１－１－７                            </t>
  </si>
  <si>
    <t xml:space="preserve">022-234-3431   </t>
  </si>
  <si>
    <t xml:space="preserve">岩本　相一                                        </t>
  </si>
  <si>
    <t xml:space="preserve">ｶ)ﾆｼﾜｺｳﾑﾃﾝ                                                                                                                                            </t>
  </si>
  <si>
    <t xml:space="preserve">株式会社西和工務店                                                                                  </t>
  </si>
  <si>
    <t xml:space="preserve">宮城県柴田郡柴田町槻木白幡３－５－２９                      </t>
  </si>
  <si>
    <t xml:space="preserve">0224-56-1670   </t>
  </si>
  <si>
    <t xml:space="preserve">柴田　武                                          </t>
  </si>
  <si>
    <t xml:space="preserve">ﾕ)ｿｳﾌﾞｹﾝｾﾂ                                                                                                                                            </t>
  </si>
  <si>
    <t xml:space="preserve">有限会社双武建設                                                                                    </t>
  </si>
  <si>
    <t xml:space="preserve">宮城県仙台市泉区南中山３－１７－１２                        </t>
  </si>
  <si>
    <t xml:space="preserve">022-374-4478   </t>
  </si>
  <si>
    <t xml:space="preserve">古林　徹                                          </t>
  </si>
  <si>
    <t xml:space="preserve">ﾀｲｾｲｹﾝｾﾂ(ｶ)ﾄｳﾎｸｼﾃﾝ                                                                                                                                    </t>
  </si>
  <si>
    <t xml:space="preserve">大成建設株式会社　東北支店                                                                          </t>
  </si>
  <si>
    <t xml:space="preserve">宮城県仙台市青葉区二日町５－２０                            </t>
  </si>
  <si>
    <t xml:space="preserve">022-225-7741   </t>
  </si>
  <si>
    <t xml:space="preserve">執行役員支社長　仲村　功                          </t>
  </si>
  <si>
    <t xml:space="preserve">ﾀｲｾｲﾛﾃｯｸ(ｶ)ﾄｳﾎｸｼｼｬ                                                                                                                                    </t>
  </si>
  <si>
    <t xml:space="preserve">大成ロテック株式会社　東北支社                                                                      </t>
  </si>
  <si>
    <t xml:space="preserve">仙台ファーストタワー１２Ｆ                                  </t>
  </si>
  <si>
    <t xml:space="preserve">022-222-6664   </t>
  </si>
  <si>
    <t xml:space="preserve">原田　実                                          </t>
  </si>
  <si>
    <t xml:space="preserve">ｶ)ﾀｹﾅｶﾄﾞﾎﾞｸ ﾄｳﾎｸｼﾃﾝ                                                                                                                                   </t>
  </si>
  <si>
    <t xml:space="preserve">株式会社竹中土木　東北支店                                                                          </t>
  </si>
  <si>
    <t xml:space="preserve">宮城県仙台市青葉区国分町３－４－３３                        </t>
  </si>
  <si>
    <t xml:space="preserve">022-221-7681   </t>
  </si>
  <si>
    <t xml:space="preserve">立花　明                                          </t>
  </si>
  <si>
    <t xml:space="preserve">ﾕ)ﾄｳｺｳﾜｰｸｽ                                                                                                                                            </t>
  </si>
  <si>
    <t xml:space="preserve">有限会社東鋼ワークス                                                                                </t>
  </si>
  <si>
    <t xml:space="preserve">宮城県仙台市宮城野区岩切字余目６５                          </t>
  </si>
  <si>
    <t xml:space="preserve">022-255-9510   </t>
  </si>
  <si>
    <t xml:space="preserve">代表取締役　青澤　裕章                            </t>
  </si>
  <si>
    <t xml:space="preserve">ﾀｲｾｲｺｳｷﾞｮｳ(ｶ                                                                                                                                          </t>
  </si>
  <si>
    <t xml:space="preserve">大青工業株式会社                                                                                    </t>
  </si>
  <si>
    <t xml:space="preserve">宮城県仙台市青葉区上杉１－３－２２                          </t>
  </si>
  <si>
    <t xml:space="preserve">022-222-0224   </t>
  </si>
  <si>
    <t xml:space="preserve">三原　輝久                                        </t>
  </si>
  <si>
    <t xml:space="preserve">ｶ)ｲｼｲｸﾞﾐ ﾄｳﾎｸ(ｴｲ                                                                                                                                      </t>
  </si>
  <si>
    <t xml:space="preserve">株式会社　石井組　東北営業所                                                                        </t>
  </si>
  <si>
    <t xml:space="preserve">宮城県黒川郡大和町吉岡字東車堰３６－５                      </t>
  </si>
  <si>
    <t xml:space="preserve">022-344-4491   </t>
  </si>
  <si>
    <t xml:space="preserve">代表取締役　堀籠　国夫                            </t>
  </si>
  <si>
    <t xml:space="preserve">ｶ)ﾋﾞﾙﾀﾞｰ                                                                                                                                              </t>
  </si>
  <si>
    <t xml:space="preserve">株式会社ビルダー                                                                                    </t>
  </si>
  <si>
    <t xml:space="preserve">宮城県富谷市富ケ丘２－１５－１０                            </t>
  </si>
  <si>
    <t xml:space="preserve">堀籠国夫様方                                                </t>
  </si>
  <si>
    <t xml:space="preserve">022-271-3310   </t>
  </si>
  <si>
    <t xml:space="preserve">代表取締役　梅森　健剛                            </t>
  </si>
  <si>
    <t xml:space="preserve">ｶ)ｱｽｴｲﾄ                                                                                                                                               </t>
  </si>
  <si>
    <t xml:space="preserve">株式会社アスエイト                                                                                  </t>
  </si>
  <si>
    <t xml:space="preserve">宮城県富谷市明石台９－１４－２                              </t>
  </si>
  <si>
    <t xml:space="preserve">022-702-8480   </t>
  </si>
  <si>
    <t xml:space="preserve">板倉　威明                                        </t>
  </si>
  <si>
    <t xml:space="preserve">ﾀｲｾｲｹﾝｾﾂﾊｳｼﾞﾝｸﾞｶﾝﾄｳ(ｶ)ﾄｳﾎｸｼｼｬ                                                                                                                         </t>
  </si>
  <si>
    <t xml:space="preserve">大成建設ハウジング関東株式会社東北支社                                                              </t>
  </si>
  <si>
    <t xml:space="preserve">宮城県仙台市青葉区二日町５－１７                            </t>
  </si>
  <si>
    <t xml:space="preserve">022-348-2211   </t>
  </si>
  <si>
    <t xml:space="preserve">代表取締役社長　高橋　英文                        </t>
  </si>
  <si>
    <t xml:space="preserve">鷹觜建設株式会社                                                                                    </t>
  </si>
  <si>
    <t xml:space="preserve">宮城県仙台市宮城野区原町４－６－２                          </t>
  </si>
  <si>
    <t xml:space="preserve">022-257-5331   </t>
  </si>
  <si>
    <t xml:space="preserve">代表取締役　小川　稔                              </t>
  </si>
  <si>
    <t xml:space="preserve">ｶ)ﾀﾞｲﾜｷﾞｼﾞｭﾂｻｰﾋﾞｽ                                                                                                                                     </t>
  </si>
  <si>
    <t xml:space="preserve">株式会社ダイワ技術サービス                                                                          </t>
  </si>
  <si>
    <t xml:space="preserve">ＦＫビル２Ｆ                                                </t>
  </si>
  <si>
    <t xml:space="preserve">代表取締役　大川　明雄                            </t>
  </si>
  <si>
    <t xml:space="preserve">ｵｵｶﾜｺｳｷﾞｮｳ(ｶ                                                                                                                                          </t>
  </si>
  <si>
    <t xml:space="preserve">大川工業株式会社                                                                                    </t>
  </si>
  <si>
    <t xml:space="preserve">宮城県富谷市富谷源内５７－３                                </t>
  </si>
  <si>
    <t xml:space="preserve">022-358-6307   </t>
  </si>
  <si>
    <t xml:space="preserve">代表取締役　高橋　真由美                          </t>
  </si>
  <si>
    <t xml:space="preserve">ﾀｶｾｲｹﾝｾﾂ(ｶ                                                                                                                                            </t>
  </si>
  <si>
    <t xml:space="preserve">高征建設株式会社                                                                                    </t>
  </si>
  <si>
    <t xml:space="preserve">宮城県栗原市栗駒菱沼鹿島８－１                              </t>
  </si>
  <si>
    <t xml:space="preserve">0228-45-2834   </t>
  </si>
  <si>
    <t xml:space="preserve">坂田　眞治                                        </t>
  </si>
  <si>
    <t xml:space="preserve">ﾕ)ｻｶｼｮｳｹﾝｾﾂ                                                                                                                                           </t>
  </si>
  <si>
    <t xml:space="preserve">有限会社坂正建設                                                                                    </t>
  </si>
  <si>
    <t xml:space="preserve">宮城県仙台市太白区西中田２－４－７                          </t>
  </si>
  <si>
    <t xml:space="preserve">022-241-7082   </t>
  </si>
  <si>
    <t xml:space="preserve">代表取締役　加藤　繁廣                            </t>
  </si>
  <si>
    <t xml:space="preserve">ﾁｬﾔｹﾝｾﾂ(ｶ                                                                                                                                             </t>
  </si>
  <si>
    <t xml:space="preserve">茶谷建設株式会社                                                                                    </t>
  </si>
  <si>
    <t xml:space="preserve">宮城県仙台市青葉区土樋１－１０－１２                        </t>
  </si>
  <si>
    <t xml:space="preserve">　　　　　　　　　広瀬ニュ－ライフ７０１                    </t>
  </si>
  <si>
    <t xml:space="preserve">022-227-8338   </t>
  </si>
  <si>
    <t xml:space="preserve">代表取締役　千葉　英司                            </t>
  </si>
  <si>
    <t xml:space="preserve">ｶ)ﾁﾊﾞｹﾝｾﾂ                                                                                                                                             </t>
  </si>
  <si>
    <t xml:space="preserve">株式会社千葉建設                                                                                    </t>
  </si>
  <si>
    <t xml:space="preserve">宮城県仙台市若林区遠見塚東１４－２４                        </t>
  </si>
  <si>
    <t xml:space="preserve">022-286-9241   </t>
  </si>
  <si>
    <t xml:space="preserve">坂口　稔                                          </t>
  </si>
  <si>
    <t xml:space="preserve">ﾃｯｹﾝｹﾝｾﾂ(ｶ)ﾄｳﾎｸｼﾃﾝ                                                                                                                                    </t>
  </si>
  <si>
    <t xml:space="preserve">鉄建建設株式会社　東北支店                                                                          </t>
  </si>
  <si>
    <t xml:space="preserve">宮城県仙台市青葉区本町３－４－１５                          </t>
  </si>
  <si>
    <t xml:space="preserve">022-264-1321   </t>
  </si>
  <si>
    <t xml:space="preserve">寺地　覚                                          </t>
  </si>
  <si>
    <t xml:space="preserve">ﾕ)ﾃﾗｼﾞｹﾝｾﾂ                                                                                                                                            </t>
  </si>
  <si>
    <t xml:space="preserve">有限会社寺地建設                                                                                    </t>
  </si>
  <si>
    <t xml:space="preserve">宮城県仙台市青葉区山手町４－７                              </t>
  </si>
  <si>
    <t xml:space="preserve">022-279-1559   </t>
  </si>
  <si>
    <t xml:space="preserve">松本　修                                          </t>
  </si>
  <si>
    <t xml:space="preserve">ﾄｳﾎｸﾄﾞｳﾛｻｰﾋﾞｽ(ｶ                                                                                                                                       </t>
  </si>
  <si>
    <t xml:space="preserve">東北道路サービス株式会社                                                                            </t>
  </si>
  <si>
    <t xml:space="preserve">宮城県仙台市青葉区一番町２－２－１３                        </t>
  </si>
  <si>
    <t xml:space="preserve">022-267-2701   </t>
  </si>
  <si>
    <t xml:space="preserve">山田　正敏                                        </t>
  </si>
  <si>
    <t xml:space="preserve">ﾄﾀﾞｹﾝｾﾂ(ｶ)ﾄｳﾎｸｼﾃﾝ                                                                                                                                     </t>
  </si>
  <si>
    <t xml:space="preserve">戸田建設株式会社　東北支店                                                                          </t>
  </si>
  <si>
    <t xml:space="preserve">宮城県仙台市青葉区一番町三丁目３番６号                      </t>
  </si>
  <si>
    <t xml:space="preserve">星和仙台ビル９階                                            </t>
  </si>
  <si>
    <t xml:space="preserve">022-222-1273   </t>
  </si>
  <si>
    <t xml:space="preserve">代表取締役　照井　和良                            </t>
  </si>
  <si>
    <t xml:space="preserve">ｶ)ﾃﾙｲｹﾝｷﾞｮｳ                                                                                                                                           </t>
  </si>
  <si>
    <t xml:space="preserve">株式会社照井建業                                                                                    </t>
  </si>
  <si>
    <t xml:space="preserve">宮城県伊具郡丸森町舘矢間舘山                                </t>
  </si>
  <si>
    <t xml:space="preserve">　　　　　　　　　　　　　字東玉川１９７                    </t>
  </si>
  <si>
    <t xml:space="preserve">0224-72-1703   </t>
  </si>
  <si>
    <t xml:space="preserve">代表取締役社長　深松　努                          </t>
  </si>
  <si>
    <t xml:space="preserve">ｶ)ﾌｶﾏﾂｸﾞﾐ                                                                                                                                             </t>
  </si>
  <si>
    <t xml:space="preserve">株式会社深松組                                                                                      </t>
  </si>
  <si>
    <t xml:space="preserve">宮城県仙台市青葉区北山１－２－１５                          </t>
  </si>
  <si>
    <t xml:space="preserve">022-271-9211   </t>
  </si>
  <si>
    <t xml:space="preserve">嶋　英文                                          </t>
  </si>
  <si>
    <t xml:space="preserve">ｶ)ｼﾏｹﾝｾﾂ ｾﾝﾀﾞｲ(ｴｲ                                                                                                                                     </t>
  </si>
  <si>
    <t xml:space="preserve">株式会社嶋建設　仙台営業所                                                                          </t>
  </si>
  <si>
    <t xml:space="preserve">宮城県仙台市宮城野区新田３－２１－３                        </t>
  </si>
  <si>
    <t xml:space="preserve">022-236-0160   </t>
  </si>
  <si>
    <t xml:space="preserve">足立　鉄生                                        </t>
  </si>
  <si>
    <t xml:space="preserve">ﾄｳﾖｳｹﾝｾﾂ(ｶ)ﾄｳﾎｸｼﾃﾝ                                                                                                                                    </t>
  </si>
  <si>
    <t xml:space="preserve">東洋建設株式会社　東北支店                                                                          </t>
  </si>
  <si>
    <t xml:space="preserve">宮城県仙台市青葉区上杉１－６－１０                          </t>
  </si>
  <si>
    <t xml:space="preserve">　　　　　　　　　　　　　　　　北辰ビル                    </t>
  </si>
  <si>
    <t xml:space="preserve">022-222-2281   </t>
  </si>
  <si>
    <t xml:space="preserve">ｶ)ﾌｶﾏﾂｸﾞﾐ ﾎﾝﾃﾝ                                                                                                                                        </t>
  </si>
  <si>
    <t xml:space="preserve">株式会社深松組　本店                                                                                </t>
  </si>
  <si>
    <t xml:space="preserve">中谷　保夫                                        </t>
  </si>
  <si>
    <t xml:space="preserve">ﾅｶﾔｹﾝｾﾂ(ｶ                                                                                                                                             </t>
  </si>
  <si>
    <t xml:space="preserve">中谷建設株式会社                                                                                    </t>
  </si>
  <si>
    <t xml:space="preserve">宮城県仙台市青葉区上杉５－３－５３                          </t>
  </si>
  <si>
    <t xml:space="preserve">022-268-9788   </t>
  </si>
  <si>
    <t xml:space="preserve">専務執行役員支社長　工藤　義昭                    </t>
  </si>
  <si>
    <t xml:space="preserve">ﾆｼﾏﾂｹﾝｾﾂ(ｶ)ｷﾀﾆﾎﾝｼｼｬ                                                                                                                                   </t>
  </si>
  <si>
    <t xml:space="preserve">西松建設株式会社　北日本支社                                                                        </t>
  </si>
  <si>
    <t xml:space="preserve">宮城県仙台市青葉区大町２－８－３３                          </t>
  </si>
  <si>
    <t xml:space="preserve">022-261-8161   </t>
  </si>
  <si>
    <t xml:space="preserve">代表取締役　結城　創                              </t>
  </si>
  <si>
    <t xml:space="preserve">ﾅｶｼﾛｹﾝｾﾂ(ｶ                                                                                                                                            </t>
  </si>
  <si>
    <t xml:space="preserve">中城建設株式会社                                                                                    </t>
  </si>
  <si>
    <t xml:space="preserve">宮城県仙台市宮城野区幸町２－２３－１                        </t>
  </si>
  <si>
    <t xml:space="preserve">022-297-1611   </t>
  </si>
  <si>
    <t xml:space="preserve">結城　貢                                          </t>
  </si>
  <si>
    <t xml:space="preserve">ﾕｳｷｻﾝｷﾞｮｳ(ｶ                                                                                                                                           </t>
  </si>
  <si>
    <t xml:space="preserve">結城産業株式会社                                                                                    </t>
  </si>
  <si>
    <t xml:space="preserve">宮城県仙台市宮城野区幸町二丁目２３－１                      </t>
  </si>
  <si>
    <t xml:space="preserve">髙山　一成                                        </t>
  </si>
  <si>
    <t xml:space="preserve">ﾕ)ﾀｶﾔﾏｹﾝｾﾂｺｳｷﾞｮｳ                                                                                                                                      </t>
  </si>
  <si>
    <t xml:space="preserve">有限会社髙山建設工業                                                                                </t>
  </si>
  <si>
    <t xml:space="preserve">宮城県多賀城市山王字山王４                                  </t>
  </si>
  <si>
    <t xml:space="preserve">　　　　　　　　　　　　　　区１９４－１                    </t>
  </si>
  <si>
    <t xml:space="preserve">022-368-0172   </t>
  </si>
  <si>
    <t xml:space="preserve">代表取締役　千葉　静                              </t>
  </si>
  <si>
    <t xml:space="preserve">ｶ)ﾄｳﾎｸﾛﾝﾃｯｸ                                                                                                                                           </t>
  </si>
  <si>
    <t xml:space="preserve">株式会社東北ロンテック                                                                              </t>
  </si>
  <si>
    <t xml:space="preserve">宮城県仙台市青葉区折立１－１４－１５                        </t>
  </si>
  <si>
    <t xml:space="preserve">022-226-0351   </t>
  </si>
  <si>
    <t xml:space="preserve">代表取締役　日下　恵美                            </t>
  </si>
  <si>
    <t xml:space="preserve">ｶ)ｸｻｶｺｳｷﾞｮｳ                                                                                                                                           </t>
  </si>
  <si>
    <t xml:space="preserve">株式会社日下工業                                                                                    </t>
  </si>
  <si>
    <t xml:space="preserve">宮城県角田市角田字大町１２番地１８                          </t>
  </si>
  <si>
    <t xml:space="preserve">0224-63-5956   </t>
  </si>
  <si>
    <t xml:space="preserve">島田　金三                                        </t>
  </si>
  <si>
    <t xml:space="preserve">ﾆｯｻﾝｹﾝｾﾂ(ｶ)ﾄｳﾎｸｼﾃﾝ                                                                                                                                    </t>
  </si>
  <si>
    <t xml:space="preserve">日産建設株式会社　東北支店                                                                          </t>
  </si>
  <si>
    <t xml:space="preserve">宮城県仙台市青葉区北目町６－８                              </t>
  </si>
  <si>
    <t xml:space="preserve">022-225-5541   </t>
  </si>
  <si>
    <t xml:space="preserve">代表取締役　樫村　眞司                            </t>
  </si>
  <si>
    <t xml:space="preserve">ｴｲｷｺｳｷﾞｮｳ(ｶ                                                                                                                                           </t>
  </si>
  <si>
    <t xml:space="preserve">栄喜工業株式会社                                                                                    </t>
  </si>
  <si>
    <t xml:space="preserve">宮城県仙台市宮城野区燕沢東１－１－１０                      </t>
  </si>
  <si>
    <t xml:space="preserve">022-252-2581   </t>
  </si>
  <si>
    <t xml:space="preserve">高関　智彦                                        </t>
  </si>
  <si>
    <t xml:space="preserve">ﾄｳﾕｳｺｳｷﾞｮｳ(ｶ)ｾﾝﾅﾝｶﾜｻｷｻｷﾞｮｳｼｮ                                                                                                                          </t>
  </si>
  <si>
    <t xml:space="preserve">藤友工業株式会社　仙南川崎作業所                                                                    </t>
  </si>
  <si>
    <t xml:space="preserve">代表取締役社長　土屋　一郎                        </t>
  </si>
  <si>
    <t xml:space="preserve">ｶ)ﾈｸｽｺ･ｴﾝｼﾞﾆｱﾘﾝｸﾞﾄｳﾎｸ                                                                                                                                 </t>
  </si>
  <si>
    <t xml:space="preserve">株式会社ネクスコ・エンジニアリング東北                                                              </t>
  </si>
  <si>
    <t xml:space="preserve">宮城県仙台市青葉区花京院二丁目１番６５号                    </t>
  </si>
  <si>
    <t xml:space="preserve">花京院プラザビル                                            </t>
  </si>
  <si>
    <t xml:space="preserve">022-713-7277   </t>
  </si>
  <si>
    <t xml:space="preserve">安曇　怜子                                        </t>
  </si>
  <si>
    <t xml:space="preserve">ｶ)ﾆｭｰｸﾘｰﾄﾎﾞｳｽｲｺｳｷﾞｮｳｼｬ                                                                                                                                </t>
  </si>
  <si>
    <t xml:space="preserve">株式会社ニュークリート防水工業社                                                                    </t>
  </si>
  <si>
    <t xml:space="preserve">宮城県仙台市宮城野区大梶２－１５                            </t>
  </si>
  <si>
    <t xml:space="preserve">022-293-4281   </t>
  </si>
  <si>
    <t xml:space="preserve">代表取締役　信永　光徳                            </t>
  </si>
  <si>
    <t xml:space="preserve">ｶ)ﾉﾌﾞﾅｶﾞｹﾝｾﾂ                                                                                                                                          </t>
  </si>
  <si>
    <t xml:space="preserve">株式会社信永建設                                                                                    </t>
  </si>
  <si>
    <t xml:space="preserve">宮城県柴田郡大河原町字南原町１３－８                        </t>
  </si>
  <si>
    <t xml:space="preserve">0224-52-5378   </t>
  </si>
  <si>
    <t xml:space="preserve">代表取締役　野口　弘                              </t>
  </si>
  <si>
    <t xml:space="preserve">ﾏﾙﾄｼｹﾝｾﾂ(ｶ                                                                                                                                            </t>
  </si>
  <si>
    <t xml:space="preserve">丸敏建設株式会社                                                                                    </t>
  </si>
  <si>
    <t xml:space="preserve">宮城県柴田郡柴田町槻木字中原２２５番地２                    </t>
  </si>
  <si>
    <t xml:space="preserve">0224-58-7330   </t>
  </si>
  <si>
    <t xml:space="preserve">代表取締役　長谷川　好昭                          </t>
  </si>
  <si>
    <t xml:space="preserve">ｶ)ｾｲﾁｮｳｹﾝｺｳ                                                                                                                                           </t>
  </si>
  <si>
    <t xml:space="preserve">株式会社成長建工                                                                                    </t>
  </si>
  <si>
    <t xml:space="preserve">宮城県仙台市青葉区梅田町２－１３                            </t>
  </si>
  <si>
    <t xml:space="preserve">022-273-3200   </t>
  </si>
  <si>
    <t xml:space="preserve">齋藤　秀雄                                        </t>
  </si>
  <si>
    <t xml:space="preserve">ﾊﾅﾓﾄｹﾝｾﾂ(ｶ)ﾄｳﾎｸｼﾃﾝ                                                                                                                                    </t>
  </si>
  <si>
    <t xml:space="preserve">花本建設株式会社　東北支店                                                                          </t>
  </si>
  <si>
    <t xml:space="preserve">宮城県仙台市宮城野区榴岡２－３－１５                        </t>
  </si>
  <si>
    <t xml:space="preserve">022-297-2621   </t>
  </si>
  <si>
    <t xml:space="preserve">佐々木宏明                                        </t>
  </si>
  <si>
    <t xml:space="preserve">ｶ)ﾊｼﾓﾄﾌﾄﾞｳｻﾝ                                                                                                                                          </t>
  </si>
  <si>
    <t xml:space="preserve">株式会社橋本不動産                                                                                  </t>
  </si>
  <si>
    <t xml:space="preserve">宮城県仙台市青葉区立町２７－２１                            </t>
  </si>
  <si>
    <t xml:space="preserve">022-714-7025   </t>
  </si>
  <si>
    <t xml:space="preserve">代表取締役　山本　康司                            </t>
  </si>
  <si>
    <t xml:space="preserve">ﾄｳｶｹﾝｾﾂ(ｶ                                                                                                                                             </t>
  </si>
  <si>
    <t xml:space="preserve">東花建設株式会社                                                                                    </t>
  </si>
  <si>
    <t xml:space="preserve">宮城県大崎市三本木字南町５番地                              </t>
  </si>
  <si>
    <t xml:space="preserve">0229-53-2240   </t>
  </si>
  <si>
    <t xml:space="preserve">代表取締役　萩野　望                              </t>
  </si>
  <si>
    <t xml:space="preserve">ｶ)ﾊｷﾞﾉｺｳﾑﾃﾝ                                                                                                                                           </t>
  </si>
  <si>
    <t xml:space="preserve">株式会社萩野工務店                                                                                  </t>
  </si>
  <si>
    <t xml:space="preserve">宮城県仙台市宮城野区榴岡４－５－２２                        </t>
  </si>
  <si>
    <t xml:space="preserve">022-297-2255   </t>
  </si>
  <si>
    <t xml:space="preserve">代表取締役社長　佐々木　宏明                      </t>
  </si>
  <si>
    <t xml:space="preserve">ｶ)ﾊｼﾓﾄﾃﾝ                                                                                                                                              </t>
  </si>
  <si>
    <t xml:space="preserve">株式会社橋本店                                                                                      </t>
  </si>
  <si>
    <t xml:space="preserve">仙台橋本ビルヂング                                          </t>
  </si>
  <si>
    <t xml:space="preserve">022-714-7020   </t>
  </si>
  <si>
    <t xml:space="preserve">代表取締役　奥田　潔                              </t>
  </si>
  <si>
    <t xml:space="preserve">ｶ)ﾋﾛｾｸﾞﾐ                                                                                                                                              </t>
  </si>
  <si>
    <t xml:space="preserve">株式会社広瀬組                                                                                      </t>
  </si>
  <si>
    <t xml:space="preserve">宮城県仙台市青葉区上愛子字雷神３－１４                      </t>
  </si>
  <si>
    <t xml:space="preserve">022-392-4620   </t>
  </si>
  <si>
    <t xml:space="preserve">代表取締役　早坂　亀義                            </t>
  </si>
  <si>
    <t xml:space="preserve">ﾊﾔｻｶｹﾝｾﾂ(ｶ                                                                                                                                            </t>
  </si>
  <si>
    <t xml:space="preserve">早坂建設株式会社                                                                                    </t>
  </si>
  <si>
    <t xml:space="preserve">宮城県仙台市青葉区錦町２－１－４１                          </t>
  </si>
  <si>
    <t xml:space="preserve">022-222-7531   </t>
  </si>
  <si>
    <t xml:space="preserve">代表取締役　額田　健                              </t>
  </si>
  <si>
    <t xml:space="preserve">ｶ)ﾎｼｺｳﾑﾃﾝ                                                                                                                                             </t>
  </si>
  <si>
    <t xml:space="preserve">株式会社保志工務店                                                                                  </t>
  </si>
  <si>
    <t xml:space="preserve">宮城県角田市藤田字寺岡１１７                                </t>
  </si>
  <si>
    <t xml:space="preserve">0224-63-3556   </t>
  </si>
  <si>
    <t xml:space="preserve">代表取締役　菅原　稔郎                            </t>
  </si>
  <si>
    <t xml:space="preserve">ｶ)ﾌｯｹﾝｷﾞｼﾞｭﾂｺﾝｻﾙﾀﾝﾄ                                                                                                                                   </t>
  </si>
  <si>
    <t xml:space="preserve">株式会社復建技術コンサルタント                                                                      </t>
  </si>
  <si>
    <t xml:space="preserve">宮城県仙台市青葉区錦町１－７－２５                          </t>
  </si>
  <si>
    <t xml:space="preserve">022-262-1234   </t>
  </si>
  <si>
    <t xml:space="preserve">古屋　正臣                                        </t>
  </si>
  <si>
    <t xml:space="preserve">ﾌﾙﾔｺｳｷﾞｮｳ(ｶ                                                                                                                                           </t>
  </si>
  <si>
    <t xml:space="preserve">古屋工業株式会社                                                                                    </t>
  </si>
  <si>
    <t xml:space="preserve">宮城県仙台市太白区茂庭字生出前４５－５                      </t>
  </si>
  <si>
    <t xml:space="preserve">022-281-2843   </t>
  </si>
  <si>
    <t xml:space="preserve">渡辺　弘                                          </t>
  </si>
  <si>
    <t xml:space="preserve">ｶ)ﾜﾀﾅﾍﾞｸﾞﾐ                                                                                                                                            </t>
  </si>
  <si>
    <t xml:space="preserve">株式会社渡辺組                                                                                      </t>
  </si>
  <si>
    <t xml:space="preserve">宮城県石巻市相野谷                                          </t>
  </si>
  <si>
    <t xml:space="preserve">　　　　　　　　　　字五味前２－６９－２                    </t>
  </si>
  <si>
    <t xml:space="preserve">0225-62-2413   </t>
  </si>
  <si>
    <t xml:space="preserve">井上　史明                                        </t>
  </si>
  <si>
    <t xml:space="preserve">ｶ)ﾌｼﾞﾀ ﾄｳﾎｸｼﾃﾝ                                                                                                                                        </t>
  </si>
  <si>
    <t xml:space="preserve">株式会社フジタ　東北支店                                                                            </t>
  </si>
  <si>
    <t xml:space="preserve">宮城県仙台市青葉区国分町２－１４－１８                      </t>
  </si>
  <si>
    <t xml:space="preserve">　　　　　　　　　　　　定禅寺パ－クビル                    </t>
  </si>
  <si>
    <t xml:space="preserve">022-262-1601   </t>
  </si>
  <si>
    <t xml:space="preserve">熊坂　和子                                        </t>
  </si>
  <si>
    <t xml:space="preserve">ﾕ)ﾍﾞｱﾛｯｸ                                                                                                                                              </t>
  </si>
  <si>
    <t xml:space="preserve">有限会社ベアロック                                                                                  </t>
  </si>
  <si>
    <t xml:space="preserve">宮城県栗原市築館字照越長根８７－１                          </t>
  </si>
  <si>
    <t xml:space="preserve">0228-22-2789   </t>
  </si>
  <si>
    <t xml:space="preserve">代表取締役　牟田　公則                            </t>
  </si>
  <si>
    <t xml:space="preserve">ｶ)ﾑﾀｹﾝｾﾂ                                                                                                                                              </t>
  </si>
  <si>
    <t xml:space="preserve">株式会社牟田建設                                                                                    </t>
  </si>
  <si>
    <t xml:space="preserve">宮城県柴田郡大河原町堤字島２７番地７                        </t>
  </si>
  <si>
    <t xml:space="preserve">0224-53-1813   </t>
  </si>
  <si>
    <t xml:space="preserve">佐藤　正次                                        </t>
  </si>
  <si>
    <t xml:space="preserve">ｶ)ﾓﾆﾜｻﾄｳｺｳﾑﾃﾝ                                                                                                                                         </t>
  </si>
  <si>
    <t xml:space="preserve">株式会社茂庭佐藤工務店                                                                              </t>
  </si>
  <si>
    <t xml:space="preserve">宮城県仙台市太白区富沢南２－１７－３                        </t>
  </si>
  <si>
    <t xml:space="preserve">　　　　　　　　　　　　佐藤コ－ポ１０１                    </t>
  </si>
  <si>
    <t xml:space="preserve">022-247-5424   </t>
  </si>
  <si>
    <t xml:space="preserve">代表取締役　松居　武雄                            </t>
  </si>
  <si>
    <t xml:space="preserve">ｶ)ﾏﾂｲｸﾞﾐ                                                                                                                                              </t>
  </si>
  <si>
    <t xml:space="preserve">株式会社松居組                                                                                      </t>
  </si>
  <si>
    <t xml:space="preserve">宮城県仙台市青葉区小田原６－８－４１                        </t>
  </si>
  <si>
    <t xml:space="preserve">022-262-7551   </t>
  </si>
  <si>
    <t xml:space="preserve">代表取締役　岑　直樹                              </t>
  </si>
  <si>
    <t xml:space="preserve">ﾏﾂﾅｶﾞﾃｯｷﾝｺｳｷﾞｮｳ(ｶ                                                                                                                                     </t>
  </si>
  <si>
    <t xml:space="preserve">松永鉄筋工業株式会社                                                                                </t>
  </si>
  <si>
    <t xml:space="preserve">宮城県仙台市宮城野区扇町３－４－１９                        </t>
  </si>
  <si>
    <t xml:space="preserve">022-284-4341   </t>
  </si>
  <si>
    <t xml:space="preserve">森　隆雄                                          </t>
  </si>
  <si>
    <t xml:space="preserve">ﾕ)ﾓﾘｼｽｲ                                                                                                                                               </t>
  </si>
  <si>
    <t xml:space="preserve">有限会社　モリ試錐                                                                                  </t>
  </si>
  <si>
    <t xml:space="preserve">東京都清瀬市元町２－１２－７                                </t>
  </si>
  <si>
    <t xml:space="preserve">022-384-3669   </t>
  </si>
  <si>
    <t xml:space="preserve">斎藤　平                                          </t>
  </si>
  <si>
    <t xml:space="preserve">ﾔﾁﾖｹﾝｾﾂ(ｶ                                                                                                                                             </t>
  </si>
  <si>
    <t xml:space="preserve">八千代建設株式会社                                                                                  </t>
  </si>
  <si>
    <t xml:space="preserve">宮城県仙台市太白区太子堂５－８                              </t>
  </si>
  <si>
    <t xml:space="preserve">022-246-3151   </t>
  </si>
  <si>
    <t xml:space="preserve">代表取締役　坂上　力                              </t>
  </si>
  <si>
    <t xml:space="preserve">ｶ)ﾐｻｶｻﾝｷﾞｮｳ                                                                                                                                           </t>
  </si>
  <si>
    <t xml:space="preserve">株式会社三坂産業                                                                                    </t>
  </si>
  <si>
    <t xml:space="preserve">福島県相馬市原釜字戸崎４７番地１                            </t>
  </si>
  <si>
    <t xml:space="preserve">0244-38-7851   </t>
  </si>
  <si>
    <t xml:space="preserve">代表取締役　伊藤　哲雄                            </t>
  </si>
  <si>
    <t xml:space="preserve">ｶ)ｲﾄｳｺｳﾑﾃﾝ                                                                                                                                            </t>
  </si>
  <si>
    <t xml:space="preserve">株式会社伊藤工務店                                                                                  </t>
  </si>
  <si>
    <t xml:space="preserve">福島県双葉郡広野町大字上浅見川字沢目７２－１                </t>
  </si>
  <si>
    <t xml:space="preserve">広野事務所内                                                </t>
  </si>
  <si>
    <t xml:space="preserve">0240-33-4638   </t>
  </si>
  <si>
    <t xml:space="preserve">福島　朋行                                        </t>
  </si>
  <si>
    <t xml:space="preserve">ｶ)ｵｵｸﾎﾞｸﾞﾐ                                                                                                                                            </t>
  </si>
  <si>
    <t xml:space="preserve">株式会社大久保組                                                                                    </t>
  </si>
  <si>
    <t xml:space="preserve">福島県郡山市深沢１－２－６                                  </t>
  </si>
  <si>
    <t xml:space="preserve">0249-33-0210   </t>
  </si>
  <si>
    <t xml:space="preserve">飯塚　壽江                                        </t>
  </si>
  <si>
    <t xml:space="preserve">ｶ)ｵﾇﾏｸﾞﾐ                                                                                                                                              </t>
  </si>
  <si>
    <t xml:space="preserve">株式会社小沼組                                                                                      </t>
  </si>
  <si>
    <t xml:space="preserve">福島県会津若松市門田町大字飯寺字村東                        </t>
  </si>
  <si>
    <t xml:space="preserve">　　　　　　　　　　　　　　２７９－２０                    </t>
  </si>
  <si>
    <t xml:space="preserve">0242-26-9566   </t>
  </si>
  <si>
    <t xml:space="preserve">金澤　靖                                          </t>
  </si>
  <si>
    <t xml:space="preserve">ｺｲｽﾞﾐｺｳｷﾞｮｳ(ｶ                                                                                                                                         </t>
  </si>
  <si>
    <t xml:space="preserve">小泉工業株式会社                                                                                    </t>
  </si>
  <si>
    <t xml:space="preserve">福島県福島市野田町四丁目８番２３号                          </t>
  </si>
  <si>
    <t xml:space="preserve">永和ビル２Ｆ                                                </t>
  </si>
  <si>
    <t xml:space="preserve">024-597-8366   </t>
  </si>
  <si>
    <t xml:space="preserve">代表取締役社長　渡邉　正義                        </t>
  </si>
  <si>
    <t xml:space="preserve">ｶﾂﾗｹﾝｾﾂ(ｶ                                                                                                                                             </t>
  </si>
  <si>
    <t xml:space="preserve">桂建設株式会社                                                                                      </t>
  </si>
  <si>
    <t xml:space="preserve">福島県いわき市四倉町西４－２－４                            </t>
  </si>
  <si>
    <t xml:space="preserve">0240-22-2815   </t>
  </si>
  <si>
    <t xml:space="preserve">代表取締役　鎌田　博展                            </t>
  </si>
  <si>
    <t xml:space="preserve">ｶ)ｶﾏﾀｺｳﾑﾃﾝ                                                                                                                                            </t>
  </si>
  <si>
    <t xml:space="preserve">株式会社鎌田工務店                                                                                  </t>
  </si>
  <si>
    <t xml:space="preserve">福島県いわき市好間町字下好間字沼田１２８－１                </t>
  </si>
  <si>
    <t xml:space="preserve">0240-32-2055   </t>
  </si>
  <si>
    <t xml:space="preserve">西田　稔                                          </t>
  </si>
  <si>
    <t xml:space="preserve">ｶ)ﾆｼﾀﾞｸﾞﾐﾄﾞﾎﾞｸ                                                                                                                                        </t>
  </si>
  <si>
    <t xml:space="preserve">株式会社西田組土木                                                                                  </t>
  </si>
  <si>
    <t xml:space="preserve">福島県福島市大笹生字中平地内７－３                          </t>
  </si>
  <si>
    <t xml:space="preserve">024-531-5131   </t>
  </si>
  <si>
    <t xml:space="preserve">代表取締役　森崎　英五朗                          </t>
  </si>
  <si>
    <t xml:space="preserve">ｺﾄﾌﾞｷｹﾝｾﾂ(ｶ                                                                                                                                           </t>
  </si>
  <si>
    <t xml:space="preserve">寿建設株式会社                                                                                      </t>
  </si>
  <si>
    <t xml:space="preserve">福島県福島市飯坂町平野字東地蔵田８－１                      </t>
  </si>
  <si>
    <t xml:space="preserve">024-543-0511   </t>
  </si>
  <si>
    <t xml:space="preserve">ｾｲﾎｳｹﾝｾﾂ(ｶ)ｱｻｶｻｷﾞｮｳｼｮ                                                                                                                                 </t>
  </si>
  <si>
    <t xml:space="preserve">成豊建設株式会社　アサカ作業所                                                                      </t>
  </si>
  <si>
    <t xml:space="preserve">代表取締役　佐藤　文敏                            </t>
  </si>
  <si>
    <t xml:space="preserve">ｻﾄｳｹﾝｾﾂｺｳｷﾞｮｳ(ﾕ                                                                                                                                       </t>
  </si>
  <si>
    <t xml:space="preserve">佐藤建設工業有限会社                                                                                </t>
  </si>
  <si>
    <t xml:space="preserve">福島県河沼郡会津坂下町大字宇内                              </t>
  </si>
  <si>
    <t xml:space="preserve">　　　　　　　　　　　字墓前１３９１－１                    </t>
  </si>
  <si>
    <t xml:space="preserve">0242-83-0600   </t>
  </si>
  <si>
    <t xml:space="preserve">代表取締役　鈴木　一夫                            </t>
  </si>
  <si>
    <t xml:space="preserve">ﾕ)ｽｽﾞｷｸﾞﾐ                                                                                                                                             </t>
  </si>
  <si>
    <t xml:space="preserve">有限会社鈴木組                                                                                      </t>
  </si>
  <si>
    <t xml:space="preserve">福島県喜多方市関柴町上高額                                  </t>
  </si>
  <si>
    <t xml:space="preserve">字新堀１５２－１                                            </t>
  </si>
  <si>
    <t xml:space="preserve">0241-22-4035   </t>
  </si>
  <si>
    <t xml:space="preserve">代表取締役　和國　信之                            </t>
  </si>
  <si>
    <t xml:space="preserve">ｿｳﾏｶﾝｷｮｳｻｰﾋﾞｽ(ｶ                                                                                                                                       </t>
  </si>
  <si>
    <t xml:space="preserve">相馬環境サービス株式会社                                                                            </t>
  </si>
  <si>
    <t xml:space="preserve">福島県相馬市原釜字南戸崎２３                                </t>
  </si>
  <si>
    <t xml:space="preserve">0244-38-7752   </t>
  </si>
  <si>
    <t xml:space="preserve">代表取締役　遠藤　寛和                            </t>
  </si>
  <si>
    <t xml:space="preserve">ｶ)ｿｳｼﾝ                                                                                                                                                </t>
  </si>
  <si>
    <t xml:space="preserve">株式会社倉伸                                                                                        </t>
  </si>
  <si>
    <t xml:space="preserve">福島県田村市船引町永谷字平２１７－１                        </t>
  </si>
  <si>
    <t xml:space="preserve">田村営業所                                                  </t>
  </si>
  <si>
    <t xml:space="preserve">0240-22-8055   </t>
  </si>
  <si>
    <t xml:space="preserve">幸森　逸夫                                        </t>
  </si>
  <si>
    <t xml:space="preserve">ﾖｼﾀﾞｾｲﾎｳｹﾝｾﾂ(ｶ)ﾀﾏﾉ(ｼｭﾂ                                                                                                                                </t>
  </si>
  <si>
    <t xml:space="preserve">吉田西豊建設株式会社　玉野出張所                                                                    </t>
  </si>
  <si>
    <t xml:space="preserve">福島県相馬市西山字表西山１０５Ｂ棟２階                      </t>
  </si>
  <si>
    <t xml:space="preserve">0244-26-7075   </t>
  </si>
  <si>
    <t xml:space="preserve">代表取締役社長　矢野目　和則                      </t>
  </si>
  <si>
    <t xml:space="preserve">ｶ)ｸﾞﾝｷｮｳﾃｯｷﾝｺｳｷﾞｮｳ                                                                                                                                    </t>
  </si>
  <si>
    <t xml:space="preserve">株式会社郡協鉄筋工業                                                                                </t>
  </si>
  <si>
    <t xml:space="preserve">福島県郡山市大槻町字普門寺坦北８                            </t>
  </si>
  <si>
    <t xml:space="preserve">024-951-5291   </t>
  </si>
  <si>
    <t xml:space="preserve">新妻　尚祐                                        </t>
  </si>
  <si>
    <t xml:space="preserve">ﾆｲﾂﾞﾏﾃｯｷﾝｺｳｼﾞ(ｶ                                                                                                                                       </t>
  </si>
  <si>
    <t xml:space="preserve">新妻鉄筋工事株式会社                                                                                </t>
  </si>
  <si>
    <t xml:space="preserve">福島県いわき市平下神谷字原際１７                            </t>
  </si>
  <si>
    <t xml:space="preserve">0246-34-3953   </t>
  </si>
  <si>
    <t xml:space="preserve">徳能　征治                                        </t>
  </si>
  <si>
    <t xml:space="preserve">ｶ)ﾄｸﾉｳｺｳﾑﾃﾝ                                                                                                                                           </t>
  </si>
  <si>
    <t xml:space="preserve">株式会社徳能工務店                                                                                  </t>
  </si>
  <si>
    <t xml:space="preserve">福島県郡山市台新２－１９－１                                </t>
  </si>
  <si>
    <t xml:space="preserve">024-932-6214   </t>
  </si>
  <si>
    <t xml:space="preserve">ｶ)ｼﾏｹﾝｾﾂ ｱｲﾂﾞ(ｴｲ                                                                                                                                      </t>
  </si>
  <si>
    <t xml:space="preserve">株式会社嶋建設　会津営業所                                                                          </t>
  </si>
  <si>
    <t xml:space="preserve">福島県耶麻郡西会津町尾野本字                                </t>
  </si>
  <si>
    <t xml:space="preserve">　　　　　　　　　　　　　　森野甲３－１                    </t>
  </si>
  <si>
    <t xml:space="preserve">0241-45-4178   </t>
  </si>
  <si>
    <t xml:space="preserve">代表取締役　坂内　春一                            </t>
  </si>
  <si>
    <t xml:space="preserve">ｶ)ﾊﾞﾝﾅｲｺｳｷﾞｮｳ                                                                                                                                         </t>
  </si>
  <si>
    <t xml:space="preserve">株式会社坂内工業                                                                                    </t>
  </si>
  <si>
    <t xml:space="preserve">福島県大沼郡会津美里町大字西尾                              </t>
  </si>
  <si>
    <t xml:space="preserve">　　　　　　　　　　　字上字甲２６６－４                    </t>
  </si>
  <si>
    <t xml:space="preserve">0242-53-2111   </t>
  </si>
  <si>
    <t xml:space="preserve">代表取締役　井上　孝夫                            </t>
  </si>
  <si>
    <t xml:space="preserve">ﾕ)ﾏﾙｲｲﾉｳｴｹﾝｾﾂ                                                                                                                                         </t>
  </si>
  <si>
    <t xml:space="preserve">有限会社マルイ井上建設                                                                              </t>
  </si>
  <si>
    <t xml:space="preserve">福島県郡山市安積町日出山四丁目１３番地                      </t>
  </si>
  <si>
    <t xml:space="preserve">丸進ビル２０１                                              </t>
  </si>
  <si>
    <t xml:space="preserve">024-956-0391   </t>
  </si>
  <si>
    <t xml:space="preserve">代表取締役　中里　徹哉                            </t>
  </si>
  <si>
    <t xml:space="preserve">ｶ)ﾅｶｻﾞﾄｺｳﾑﾃﾝ                                                                                                                                          </t>
  </si>
  <si>
    <t xml:space="preserve">株式会社中里工務店                                                                                  </t>
  </si>
  <si>
    <t xml:space="preserve">福島県南相馬市小高区大井字深町４８                          </t>
  </si>
  <si>
    <t xml:space="preserve">0244-44-3543   </t>
  </si>
  <si>
    <t xml:space="preserve">代表取締役　中村　俊明                            </t>
  </si>
  <si>
    <t xml:space="preserve">ｶ)ﾅｶﾑﾗｺｳｷﾞｮｳ                                                                                                                                          </t>
  </si>
  <si>
    <t xml:space="preserve">株式会社中村工業                                                                                    </t>
  </si>
  <si>
    <t xml:space="preserve">福島県郡山市字下亀田２４                                    </t>
  </si>
  <si>
    <t xml:space="preserve">024-938-3654   </t>
  </si>
  <si>
    <t xml:space="preserve">代表取締役　松田　正文                            </t>
  </si>
  <si>
    <t xml:space="preserve">ｼﾉﾌﾞｺｳｷﾞｮｳ(ｶ                                                                                                                                          </t>
  </si>
  <si>
    <t xml:space="preserve">信夫工業株式会社                                                                                    </t>
  </si>
  <si>
    <t xml:space="preserve">福島県福島市曽根田町７番３１号                              </t>
  </si>
  <si>
    <t xml:space="preserve">024-515-1071   </t>
  </si>
  <si>
    <t xml:space="preserve">代表取締役　池田　弘治                            </t>
  </si>
  <si>
    <t xml:space="preserve">ﾍﾟｰﾋﾞｯｸｱｲﾂﾞ(ｶ                                                                                                                                         </t>
  </si>
  <si>
    <t xml:space="preserve">ペービックアイヅ株式会社                                                                            </t>
  </si>
  <si>
    <t xml:space="preserve">福島県会津若松市河東町八田字石山３７４－１                  </t>
  </si>
  <si>
    <t xml:space="preserve">0242-75-3911   </t>
  </si>
  <si>
    <t xml:space="preserve">代表取締役　野地　勝巳                            </t>
  </si>
  <si>
    <t xml:space="preserve">ｶ)ﾋｶﾘｹﾝｾﾂ                                                                                                                                             </t>
  </si>
  <si>
    <t xml:space="preserve">株式会社晃建設                                                                                      </t>
  </si>
  <si>
    <t xml:space="preserve">福島県福島市腰浜町３１－１６                                </t>
  </si>
  <si>
    <t xml:space="preserve">024-535-3125   </t>
  </si>
  <si>
    <t xml:space="preserve">工藤　昇                                          </t>
  </si>
  <si>
    <t xml:space="preserve">ﾎｸｼﾝｺｳｷﾞｮｳ(ｶ                                                                                                                                          </t>
  </si>
  <si>
    <t xml:space="preserve">北伸鋼業株式会社                                                                                    </t>
  </si>
  <si>
    <t xml:space="preserve">福島県双葉郡大熊町大字熊                                    </t>
  </si>
  <si>
    <t xml:space="preserve">　　　　　　　　　　　　　　字新町４６９                    </t>
  </si>
  <si>
    <t xml:space="preserve">0240-32-4079   </t>
  </si>
  <si>
    <t xml:space="preserve">代表取締役社長　長谷川　浩一                      </t>
  </si>
  <si>
    <t xml:space="preserve">ﾎﾘｴｺｳｷﾞｮｳ(ｶ                                                                                                                                           </t>
  </si>
  <si>
    <t xml:space="preserve">堀江工業株式会社                                                                                    </t>
  </si>
  <si>
    <t xml:space="preserve">福島県いわき市平字尼子町６０－１                            </t>
  </si>
  <si>
    <t xml:space="preserve">0246-23-2311   </t>
  </si>
  <si>
    <t xml:space="preserve">代表取締役　水島　進                              </t>
  </si>
  <si>
    <t xml:space="preserve">ﾐｽﾞｼﾏｹﾝｾﾂ(ｶ                                                                                                                                           </t>
  </si>
  <si>
    <t xml:space="preserve">水島建設株式会社                                                                                    </t>
  </si>
  <si>
    <t xml:space="preserve">福島県いわき市中央台高久３－１３－５                        </t>
  </si>
  <si>
    <t xml:space="preserve">0240-25-2480   </t>
  </si>
  <si>
    <t xml:space="preserve">代表取締役　堀井　賢治                            </t>
  </si>
  <si>
    <t xml:space="preserve">ﾎﾘｲｹﾝｾﾂ(ｶ                                                                                                                                             </t>
  </si>
  <si>
    <t xml:space="preserve">堀井建設株式会社                                                                                    </t>
  </si>
  <si>
    <t xml:space="preserve">福島県会津若松市町北町大字上荒久田                          </t>
  </si>
  <si>
    <t xml:space="preserve">　　　　　　　　　　　　　字宮下１９－１                    </t>
  </si>
  <si>
    <t xml:space="preserve">0242-22-4693   </t>
  </si>
  <si>
    <t xml:space="preserve">代表取締役　佐藤　良二                            </t>
  </si>
  <si>
    <t xml:space="preserve">ﾕ)ｱｲﾂﾞｹﾝｾﾂ                                                                                                                                            </t>
  </si>
  <si>
    <t xml:space="preserve">有限会社会津建設                                                                                    </t>
  </si>
  <si>
    <t xml:space="preserve">福島県郡山市桑野二丁目３９－４                              </t>
  </si>
  <si>
    <t xml:space="preserve">024-924-0752   </t>
  </si>
  <si>
    <t xml:space="preserve">吉見　晋一                                        </t>
  </si>
  <si>
    <t xml:space="preserve">ﾖｼﾐｹﾝｾﾂ(ｶ                                                                                                                                             </t>
  </si>
  <si>
    <t xml:space="preserve">吉見建設株式会社                                                                                    </t>
  </si>
  <si>
    <t xml:space="preserve">福島県伊達郡国見町大字藤田                                  </t>
  </si>
  <si>
    <t xml:space="preserve">　　　　　　　　　　　　　字宮前２５－２                    </t>
  </si>
  <si>
    <t xml:space="preserve">0245-85-5264   </t>
  </si>
  <si>
    <t xml:space="preserve">代表取締役　矢野目　和夫                          </t>
  </si>
  <si>
    <t xml:space="preserve">ﾕ)ﾜﾎﾞｳｼｮｳｼﾞ                                                                                                                                           </t>
  </si>
  <si>
    <t xml:space="preserve">有限会社和望商事                                                                                    </t>
  </si>
  <si>
    <t xml:space="preserve">024-952-4901   </t>
  </si>
  <si>
    <t xml:space="preserve">代表取締役　柴田　清次                            </t>
  </si>
  <si>
    <t xml:space="preserve">ｶ)ｱﾘﾔｹﾝｾﾂ                                                                                                                                             </t>
  </si>
  <si>
    <t xml:space="preserve">株式会社有屋建設                                                                                    </t>
  </si>
  <si>
    <t xml:space="preserve">山形県最上郡金山町大字有屋２１－１                          </t>
  </si>
  <si>
    <t xml:space="preserve">0233-52-3588   </t>
  </si>
  <si>
    <t xml:space="preserve">珍行　鉄裕                                        </t>
  </si>
  <si>
    <t xml:space="preserve">ｵﾀﾞﾄﾞｹﾝ(ｶ                                                                                                                                             </t>
  </si>
  <si>
    <t xml:space="preserve">小田土建株式会社                                                                                    </t>
  </si>
  <si>
    <t xml:space="preserve">山形県東根市神町西６－１－３                                </t>
  </si>
  <si>
    <t xml:space="preserve">0237-48-1225   </t>
  </si>
  <si>
    <t xml:space="preserve">伊藤　誠得                                        </t>
  </si>
  <si>
    <t xml:space="preserve">ｲﾄｳｺｳｷﾞｮｳ(ｶ                                                                                                                                           </t>
  </si>
  <si>
    <t xml:space="preserve">伊藤工業株式会社                                                                                    </t>
  </si>
  <si>
    <t xml:space="preserve">山形県山形市前田町１７－１５                                </t>
  </si>
  <si>
    <t xml:space="preserve">023-634-0860   </t>
  </si>
  <si>
    <t xml:space="preserve">ｶ)ｶｶﾞﾔﾏｹﾝｾﾂ                                                                                                                                           </t>
  </si>
  <si>
    <t xml:space="preserve">株式会社加賀山建設                                                                                  </t>
  </si>
  <si>
    <t xml:space="preserve">宮城県仙台市泉区長命ヶ丘２－３－１３                        </t>
  </si>
  <si>
    <t xml:space="preserve">022-378-5506   </t>
  </si>
  <si>
    <t xml:space="preserve">酒井　隆                                          </t>
  </si>
  <si>
    <t xml:space="preserve">ｷｮｳﾄﾞｳｹﾝｾﾂ(ｶ                                                                                                                                          </t>
  </si>
  <si>
    <t xml:space="preserve">共同建設株式会社                                                                                    </t>
  </si>
  <si>
    <t xml:space="preserve">山形県山形市大字大森１４８５                                </t>
  </si>
  <si>
    <t xml:space="preserve">0236-86-2079   </t>
  </si>
  <si>
    <t xml:space="preserve">加藤　克彦                                        </t>
  </si>
  <si>
    <t xml:space="preserve">ｷｮｳﾕｳｹﾝｾﾂ(ｶ                                                                                                                                           </t>
  </si>
  <si>
    <t xml:space="preserve">協友建設株式会社                                                                                    </t>
  </si>
  <si>
    <t xml:space="preserve">山形県東根市大字羽入字北原２３３８－６                      </t>
  </si>
  <si>
    <t xml:space="preserve">0237-48-2636   </t>
  </si>
  <si>
    <t xml:space="preserve">小川　裕継                                        </t>
  </si>
  <si>
    <t xml:space="preserve">ｷｮｳﾜｹﾝｾﾂ(ｶ                                                                                                                                            </t>
  </si>
  <si>
    <t xml:space="preserve">共和建設株式会社                                                                                    </t>
  </si>
  <si>
    <t xml:space="preserve">山形県山形市清住町３－３－７                                </t>
  </si>
  <si>
    <t xml:space="preserve">0236-44-3356   </t>
  </si>
  <si>
    <t xml:space="preserve">代表取締役　江目　健一                            </t>
  </si>
  <si>
    <t xml:space="preserve">ﾕ)ｺﾞｳﾉﾒﾃｯｷﾝｺｳｷﾞｮｳｼｮ                                                                                                                                   </t>
  </si>
  <si>
    <t xml:space="preserve">有限会社江目鉄筋工業所                                                                              </t>
  </si>
  <si>
    <t xml:space="preserve">山形県西村山郡河北町大字溝延５８１－２                      </t>
  </si>
  <si>
    <t xml:space="preserve">0237-72-2418   </t>
  </si>
  <si>
    <t xml:space="preserve">田中　和彦                                        </t>
  </si>
  <si>
    <t xml:space="preserve">ｹﾝｾﾂｼｻﾞｲﾔﾏｶﾞﾀｷｮｳﾄﾞｳｸﾐｱｲ                                                                                                                               </t>
  </si>
  <si>
    <t xml:space="preserve">建設資材山形協同組合                                                                                </t>
  </si>
  <si>
    <t xml:space="preserve">山形県山形市大字大森１４８１                                </t>
  </si>
  <si>
    <t xml:space="preserve">0236-86-2070   </t>
  </si>
  <si>
    <t xml:space="preserve">安久津　俊一                                      </t>
  </si>
  <si>
    <t xml:space="preserve">ｼﾗﾀｶｹﾝｾﾂ(ｶ                                                                                                                                            </t>
  </si>
  <si>
    <t xml:space="preserve">白鷹建設株式会社                                                                                    </t>
  </si>
  <si>
    <t xml:space="preserve">山形県西置賜郡白鷹町大字荒砥甲６９６－１                    </t>
  </si>
  <si>
    <t xml:space="preserve">0238-85-5551   </t>
  </si>
  <si>
    <t xml:space="preserve">坂本　利一郎                                      </t>
  </si>
  <si>
    <t xml:space="preserve">ｺｳｻｶｹﾝｾﾂ(ｶ                                                                                                                                            </t>
  </si>
  <si>
    <t xml:space="preserve">弘坂建設株式会社                                                                                    </t>
  </si>
  <si>
    <t xml:space="preserve">青森県弘前市大字大町３丁目１１番地２                        </t>
  </si>
  <si>
    <t xml:space="preserve">　　　　　　　　　　　　みちのくビル１Ｆ                    </t>
  </si>
  <si>
    <t xml:space="preserve">0172-33-5777   </t>
  </si>
  <si>
    <t xml:space="preserve">代表取締役　佐藤　昭一                            </t>
  </si>
  <si>
    <t xml:space="preserve">ｻﾄｳｹﾝｾﾂ(ｶ                                                                                                                                             </t>
  </si>
  <si>
    <t xml:space="preserve">佐藤建設株式会社                                                                                    </t>
  </si>
  <si>
    <t xml:space="preserve">山形県東根市本丸西二丁目１－２７                            </t>
  </si>
  <si>
    <t xml:space="preserve">0237-43-6567   </t>
  </si>
  <si>
    <t xml:space="preserve">ｼﾝｹﾝｹﾝｾﾂ(ｶ                                                                                                                                            </t>
  </si>
  <si>
    <t xml:space="preserve">新建建設株式会社                                                                                    </t>
  </si>
  <si>
    <t xml:space="preserve">山形県山形市大字漆山１８４５                                </t>
  </si>
  <si>
    <t xml:space="preserve">023-686-3660   </t>
  </si>
  <si>
    <t xml:space="preserve">代表取締役　小松　武美                            </t>
  </si>
  <si>
    <t xml:space="preserve">山形県鶴岡市布目字宮田１６３－４                            </t>
  </si>
  <si>
    <t xml:space="preserve">0235-28-2758   </t>
  </si>
  <si>
    <t xml:space="preserve">渋谷　哲                                          </t>
  </si>
  <si>
    <t xml:space="preserve">ﾀｲｼｮｳｹﾝｾﾂｶﾌﾞｼｷｶﾞｲｼｬ                                                                                                                                   </t>
  </si>
  <si>
    <t xml:space="preserve">泰昌建設株式会社                                                                                    </t>
  </si>
  <si>
    <t xml:space="preserve">山形県山形市城西町１－６－２２                              </t>
  </si>
  <si>
    <t xml:space="preserve">023-645-1154   </t>
  </si>
  <si>
    <t xml:space="preserve">三浦　康人                                        </t>
  </si>
  <si>
    <t xml:space="preserve">ﾆｼｷｹﾝｾﾂ(ﾕ                                                                                                                                             </t>
  </si>
  <si>
    <t xml:space="preserve">西木建設有限会社                                                                                    </t>
  </si>
  <si>
    <t xml:space="preserve">秋田県仙北市上荒井                                          </t>
  </si>
  <si>
    <t xml:space="preserve">　　　　　　　　　　　　　字仁平２１－１                    </t>
  </si>
  <si>
    <t xml:space="preserve">0187-48-2347   </t>
  </si>
  <si>
    <t xml:space="preserve">代表取締役　廣田　茂                              </t>
  </si>
  <si>
    <t xml:space="preserve">ｶ)ﾋﾛﾀｺｳﾑﾃﾝ                                                                                                                                            </t>
  </si>
  <si>
    <t xml:space="preserve">株式会社広田工務店                                                                                  </t>
  </si>
  <si>
    <t xml:space="preserve">山形県鶴岡市堅苔沢甲３４１                                  </t>
  </si>
  <si>
    <t xml:space="preserve">0235-73-2236   </t>
  </si>
  <si>
    <t xml:space="preserve">梅津　仁司                                        </t>
  </si>
  <si>
    <t xml:space="preserve">ﾏﾂﾅﾐｹﾝｾﾂ(ｶ                                                                                                                                            </t>
  </si>
  <si>
    <t xml:space="preserve">松波建設株式会社                                                                                    </t>
  </si>
  <si>
    <t xml:space="preserve">山形県山形市松山３－２－２０                                </t>
  </si>
  <si>
    <t xml:space="preserve">023-622-5558   </t>
  </si>
  <si>
    <t xml:space="preserve">代表取締役　柴田　清正                            </t>
  </si>
  <si>
    <t xml:space="preserve">ｶ)ﾏﾙﾄﾓｺｳｷﾞｮｳ                                                                                                                                          </t>
  </si>
  <si>
    <t xml:space="preserve">株式会社丸友工業                                                                                    </t>
  </si>
  <si>
    <t xml:space="preserve">山形県最上郡金山町大字有屋２２                              </t>
  </si>
  <si>
    <t xml:space="preserve">0233-52-7161   </t>
  </si>
  <si>
    <t xml:space="preserve">代表取締役　山田　和博                            </t>
  </si>
  <si>
    <t xml:space="preserve">ｶ)ﾔﾏﾀﾞｺｳﾑﾃﾝ                                                                                                                                           </t>
  </si>
  <si>
    <t xml:space="preserve">株式会社山田工務店                                                                                  </t>
  </si>
  <si>
    <t xml:space="preserve">山形県鶴岡市羽黒町細谷字堰面６８－２                        </t>
  </si>
  <si>
    <t xml:space="preserve">0235-23-3111   </t>
  </si>
  <si>
    <t xml:space="preserve">山田　誠人                                        </t>
  </si>
  <si>
    <t xml:space="preserve">ｶ)ﾔﾏｸﾞﾁｺｳﾑｼｮ                                                                                                                                          </t>
  </si>
  <si>
    <t xml:space="preserve">株式会社山口工務所                                                                                  </t>
  </si>
  <si>
    <t xml:space="preserve">岩手県北上市柳原町２－１－１２                              </t>
  </si>
  <si>
    <t xml:space="preserve">0197-63-2740   </t>
  </si>
  <si>
    <t xml:space="preserve">代表取締役社長　後藤　完司                        </t>
  </si>
  <si>
    <t xml:space="preserve">ﾔﾏｶﾞﾀｹﾝｾﾂ(ｶ                                                                                                                                           </t>
  </si>
  <si>
    <t xml:space="preserve">山形建設株式会社                                                                                    </t>
  </si>
  <si>
    <t xml:space="preserve">山形県山形市清住町１－２－１８                              </t>
  </si>
  <si>
    <t xml:space="preserve">023-644-5208   </t>
  </si>
  <si>
    <t xml:space="preserve">吉田　進一                                        </t>
  </si>
  <si>
    <t xml:space="preserve">ﾖｼﾀﾞｺｳｷﾞｮｳ(ﾕ                                                                                                                                          </t>
  </si>
  <si>
    <t xml:space="preserve">吉田工業有限会社                                                                                    </t>
  </si>
  <si>
    <t xml:space="preserve">宮城県富谷市明石台１－１２－１３                            </t>
  </si>
  <si>
    <t xml:space="preserve">022-351-2259   </t>
  </si>
  <si>
    <t xml:space="preserve">代表取締役　吉田　豊美                            </t>
  </si>
  <si>
    <t xml:space="preserve">ﾕ)ﾖｼﾀﾞﾄﾞﾎﾞｸｺｳｷﾞｮｳ                                                                                                                                     </t>
  </si>
  <si>
    <t xml:space="preserve">有限会社吉田土木工業                                                                                </t>
  </si>
  <si>
    <t xml:space="preserve">秋田県秋田市飯島美砂町６－２９                              </t>
  </si>
  <si>
    <t xml:space="preserve">018-846-5781   </t>
  </si>
  <si>
    <t xml:space="preserve">代表取締役　朝霧　正次                            </t>
  </si>
  <si>
    <t xml:space="preserve">ﾕ)ｱｻｷﾞﾘｸﾞﾐ                                                                                                                                            </t>
  </si>
  <si>
    <t xml:space="preserve">有限会社朝霧組                                                                                      </t>
  </si>
  <si>
    <t xml:space="preserve">秋田県鹿角市花輪字樋田１９－１                              </t>
  </si>
  <si>
    <t xml:space="preserve">0186-25-2324   </t>
  </si>
  <si>
    <t xml:space="preserve">入江　進                                          </t>
  </si>
  <si>
    <t xml:space="preserve">ﾕ)ｲﾘｴﾃｯｷﾝｺｳｷﾞｮｳ                                                                                                                                       </t>
  </si>
  <si>
    <t xml:space="preserve">有限会社入江鉄筋工業                                                                                </t>
  </si>
  <si>
    <t xml:space="preserve">秋田県秋田市仁井田新田３－１３－２０                        </t>
  </si>
  <si>
    <t xml:space="preserve">0188-39-3568   </t>
  </si>
  <si>
    <t xml:space="preserve">代表取締役　佐藤　健児                            </t>
  </si>
  <si>
    <t xml:space="preserve">秋田県秋田市寺内蛭根三丁目１４－２１                        </t>
  </si>
  <si>
    <t xml:space="preserve">018-864-7298   </t>
  </si>
  <si>
    <t xml:space="preserve">鈴木　重一郎                                      </t>
  </si>
  <si>
    <t xml:space="preserve">ﾄｳﾎｸｶｺｳｹﾝｾﾂ(ｶ                                                                                                                                         </t>
  </si>
  <si>
    <t xml:space="preserve">東北火工建設株式会社                                                                                </t>
  </si>
  <si>
    <t xml:space="preserve">秋田県仙北市角館町岩瀬７８                                  </t>
  </si>
  <si>
    <t xml:space="preserve">0187-55-2221   </t>
  </si>
  <si>
    <t xml:space="preserve">土居　俊高                                        </t>
  </si>
  <si>
    <t xml:space="preserve">ﾕ)ﾄﾞｲｹﾝｾﾂ                                                                                                                                             </t>
  </si>
  <si>
    <t xml:space="preserve">有限会社土居建設                                                                                    </t>
  </si>
  <si>
    <t xml:space="preserve">宮城県仙台市泉区鶴が丘１－２０－１                          </t>
  </si>
  <si>
    <t xml:space="preserve">022-373-4467   </t>
  </si>
  <si>
    <t xml:space="preserve">代表取締役　西宮　幸実                            </t>
  </si>
  <si>
    <t xml:space="preserve">ｶ)ﾆｼﾐﾔｸﾞﾐ                                                                                                                                             </t>
  </si>
  <si>
    <t xml:space="preserve">株式会社西宮組                                                                                      </t>
  </si>
  <si>
    <t xml:space="preserve">秋田県仙北市西木町門屋字漆原８８－８                        </t>
  </si>
  <si>
    <t xml:space="preserve">0187-47-2141   </t>
  </si>
  <si>
    <t xml:space="preserve">橋野　長男                                        </t>
  </si>
  <si>
    <t xml:space="preserve">ｶ)ﾊｼﾉｹﾝｾﾂ                                                                                                                                             </t>
  </si>
  <si>
    <t xml:space="preserve">株式会社橋野建設                                                                                    </t>
  </si>
  <si>
    <t xml:space="preserve">秋田県大館市岩瀬字代野１００－７                            </t>
  </si>
  <si>
    <t xml:space="preserve">0186-47-3111   </t>
  </si>
  <si>
    <t xml:space="preserve">森田　雅子                                        </t>
  </si>
  <si>
    <t xml:space="preserve">ﾓﾘﾀｺｳｷﾞｮｳ(ﾕ                                                                                                                                           </t>
  </si>
  <si>
    <t xml:space="preserve">森田工業有限会社                                                                                    </t>
  </si>
  <si>
    <t xml:space="preserve">秋田県秋田市茨島４－１－３８                                </t>
  </si>
  <si>
    <t xml:space="preserve">018-863-8384   </t>
  </si>
  <si>
    <t xml:space="preserve">横山　勉                                          </t>
  </si>
  <si>
    <t xml:space="preserve">ﾕ)ﾖｺﾔﾏﾄﾞﾎﾞｸ                                                                                                                                           </t>
  </si>
  <si>
    <t xml:space="preserve">有限会社横山土木                                                                                    </t>
  </si>
  <si>
    <t xml:space="preserve">秋田県大館市長坂字下岱４６－７                              </t>
  </si>
  <si>
    <t xml:space="preserve">0186-54-6842   </t>
  </si>
  <si>
    <t xml:space="preserve">代表取締役　小田島　直樹                          </t>
  </si>
  <si>
    <t xml:space="preserve">ｶ)ｵﾀﾞｼﾏｸﾞﾐ                                                                                                                                            </t>
  </si>
  <si>
    <t xml:space="preserve">株式会社小田島組                                                                                    </t>
  </si>
  <si>
    <t xml:space="preserve">岩手県花巻市東和町土沢８区６                                </t>
  </si>
  <si>
    <t xml:space="preserve">0197-72-2176   </t>
  </si>
  <si>
    <t xml:space="preserve">代表取締役　小田島　英樹                          </t>
  </si>
  <si>
    <t xml:space="preserve">ｶ)ﾊﾅﾏｷｵﾀﾞｼﾏｸﾞﾐ                                                                                                                                        </t>
  </si>
  <si>
    <t xml:space="preserve">株式会社花巻小田島組                                                                                </t>
  </si>
  <si>
    <t xml:space="preserve">岩手県花巻市東和町土沢８区６番地                            </t>
  </si>
  <si>
    <t xml:space="preserve">0198-42-2611   </t>
  </si>
  <si>
    <t xml:space="preserve">代表取締役　小山　和則                            </t>
  </si>
  <si>
    <t xml:space="preserve">ｶ)ｺﾔﾏｸﾞﾐ                                                                                                                                              </t>
  </si>
  <si>
    <t xml:space="preserve">株式会社小山組                                                                                      </t>
  </si>
  <si>
    <t xml:space="preserve">岩手県久慈市新井田４－８－６                                </t>
  </si>
  <si>
    <t xml:space="preserve">0194-52-2555   </t>
  </si>
  <si>
    <t xml:space="preserve">柏葉　一三                                        </t>
  </si>
  <si>
    <t xml:space="preserve">ｶ)ﾀｸﾐ                                                                                                                                                 </t>
  </si>
  <si>
    <t xml:space="preserve">株式会社タクミ                                                                                      </t>
  </si>
  <si>
    <t xml:space="preserve">岩手県北上市和賀町藤根１３－２４４－１                      </t>
  </si>
  <si>
    <t xml:space="preserve">0197-63-3381   </t>
  </si>
  <si>
    <t xml:space="preserve">代表取締役　伊藤　智仁                            </t>
  </si>
  <si>
    <t xml:space="preserve">ｶ)ｲﾄｳｸﾞﾐ                                                                                                                                              </t>
  </si>
  <si>
    <t xml:space="preserve">株式会社伊藤組                                                                                      </t>
  </si>
  <si>
    <t xml:space="preserve">岩手県花巻市山の神７９７番地１                              </t>
  </si>
  <si>
    <t xml:space="preserve">0198-24-1193   </t>
  </si>
  <si>
    <t xml:space="preserve">小林　徳一                                        </t>
  </si>
  <si>
    <t xml:space="preserve">ﾕ)ｺﾊﾞﾔｼｹﾝｾﾂ                                                                                                                                           </t>
  </si>
  <si>
    <t xml:space="preserve">有限会社小林建設                                                                                    </t>
  </si>
  <si>
    <t xml:space="preserve">岩手県花巻市諏訪１２５－９                                  </t>
  </si>
  <si>
    <t xml:space="preserve">0198-24-8618   </t>
  </si>
  <si>
    <t xml:space="preserve">代表取締役社長　渥美　久作                        </t>
  </si>
  <si>
    <t xml:space="preserve">ﾕ)ｱﾂﾐｺｳﾑﾃﾝ                                                                                                                                            </t>
  </si>
  <si>
    <t xml:space="preserve">有限会社渥美工務店                                                                                  </t>
  </si>
  <si>
    <t xml:space="preserve">岩手県滝沢市土沢３１０－３３                                </t>
  </si>
  <si>
    <t xml:space="preserve">019-684-1123   </t>
  </si>
  <si>
    <t xml:space="preserve">代表取締役　千葉　隆一                            </t>
  </si>
  <si>
    <t xml:space="preserve">ｶ)ﾁﾊﾞｼｮｳｹﾝｾﾂ                                                                                                                                          </t>
  </si>
  <si>
    <t xml:space="preserve">株式会社千葉匠建設                                                                                  </t>
  </si>
  <si>
    <t xml:space="preserve">0197-73-5806   </t>
  </si>
  <si>
    <t xml:space="preserve">代表取締役　宮前　輝男                            </t>
  </si>
  <si>
    <t xml:space="preserve">ﾕ)ｲﾜﾃｶｾﾂｺｳｷﾞｮｳ                                                                                                                                        </t>
  </si>
  <si>
    <t xml:space="preserve">有限会社岩手架設工業                                                                                </t>
  </si>
  <si>
    <t xml:space="preserve">岩手県盛岡市厨川３－１１－１                                </t>
  </si>
  <si>
    <t xml:space="preserve">019-646-4165   </t>
  </si>
  <si>
    <t xml:space="preserve">代表取締役　宇部　和彦                            </t>
  </si>
  <si>
    <t xml:space="preserve">ｳﾍﾞｹﾝｾﾂ(ｶ                                                                                                                                             </t>
  </si>
  <si>
    <t xml:space="preserve">宇部建設株式会社                                                                                    </t>
  </si>
  <si>
    <t xml:space="preserve">岩手県一関市三関字桜町４２－１                              </t>
  </si>
  <si>
    <t xml:space="preserve">0191-26-5333   </t>
  </si>
  <si>
    <t xml:space="preserve">代表取締役　田中　清一                            </t>
  </si>
  <si>
    <t xml:space="preserve">ｶｲｾｲｹﾝｾﾂ(ｶ                                                                                                                                            </t>
  </si>
  <si>
    <t xml:space="preserve">開成建設株式会社                                                                                    </t>
  </si>
  <si>
    <t xml:space="preserve">岩手県盛岡市中太田新田２０－１０４                          </t>
  </si>
  <si>
    <t xml:space="preserve">019-658-1811   </t>
  </si>
  <si>
    <t xml:space="preserve">代表取締役　泉　修一                              </t>
  </si>
  <si>
    <t xml:space="preserve">岩手県釜石市新浜町１－４－３７                              </t>
  </si>
  <si>
    <t xml:space="preserve">0193-22-5511   </t>
  </si>
  <si>
    <t xml:space="preserve">代表取締役　桑島　寧                              </t>
  </si>
  <si>
    <t xml:space="preserve">ｶ)ｱﾍﾟｲﾛﾝ                                                                                                                                              </t>
  </si>
  <si>
    <t xml:space="preserve">株式会社アペイロン                                                                                  </t>
  </si>
  <si>
    <t xml:space="preserve">岩手県盛岡市八幡町１３番２７号                              </t>
  </si>
  <si>
    <t xml:space="preserve">019-613-9508   </t>
  </si>
  <si>
    <t xml:space="preserve">菅原　清尊                                        </t>
  </si>
  <si>
    <t xml:space="preserve">ｶ)ｱﾑｴﾝﾀｽ                                                                                                                                              </t>
  </si>
  <si>
    <t xml:space="preserve">株式会社アムエンタス                                                                                </t>
  </si>
  <si>
    <t xml:space="preserve">岩手県紫波郡紫波町稲藤字後藤１４１番地                      </t>
  </si>
  <si>
    <t xml:space="preserve">019-671-7440   </t>
  </si>
  <si>
    <t xml:space="preserve">大川　聰                                          </t>
  </si>
  <si>
    <t xml:space="preserve">ﾕ)ｵｵｶﾜｹﾝｾﾂ                                                                                                                                            </t>
  </si>
  <si>
    <t xml:space="preserve">有限会社大川建設                                                                                    </t>
  </si>
  <si>
    <t xml:space="preserve">岩手県下閉伊郡山田町大沢                                    </t>
  </si>
  <si>
    <t xml:space="preserve">　　　　　　　　　　第１０地割６２番地１                    </t>
  </si>
  <si>
    <t xml:space="preserve">0193-82-9888   </t>
  </si>
  <si>
    <t xml:space="preserve">代表取締役社長　倉田　信海                        </t>
  </si>
  <si>
    <t xml:space="preserve">ｼﾝｺｳｹﾝｾﾂ(ｶ                                                                                                                                            </t>
  </si>
  <si>
    <t xml:space="preserve">新光建設株式会社                                                                                    </t>
  </si>
  <si>
    <t xml:space="preserve">岩手県釜石市大字平田３－６１－２２                          </t>
  </si>
  <si>
    <t xml:space="preserve">0193-26-5454   </t>
  </si>
  <si>
    <t xml:space="preserve">八重樫　重夫                                      </t>
  </si>
  <si>
    <t xml:space="preserve">ｶ)ｵﾀﾞｼﾏｺｳｷﾞｮｳ                                                                                                                                         </t>
  </si>
  <si>
    <t xml:space="preserve">株式会社小田島工業                                                                                  </t>
  </si>
  <si>
    <t xml:space="preserve">岩手県北上市和賀町岩崎２７－９５                            </t>
  </si>
  <si>
    <t xml:space="preserve">0197-73-7721   </t>
  </si>
  <si>
    <t xml:space="preserve">遠藤　善悦                                        </t>
  </si>
  <si>
    <t xml:space="preserve">ｻﾝｹﾝｺｳｷﾞｮｳ(ｶ                                                                                                                                          </t>
  </si>
  <si>
    <t xml:space="preserve">三建工業株式会社                                                                                    </t>
  </si>
  <si>
    <t xml:space="preserve">岩手県盛岡市津志田１２地割３０                              </t>
  </si>
  <si>
    <t xml:space="preserve">0196-23-4611   </t>
  </si>
  <si>
    <t xml:space="preserve">木村　志保子                                      </t>
  </si>
  <si>
    <t xml:space="preserve">ｷﾑﾗﾄﾞﾎﾞｸ(ｶ                                                                                                                                            </t>
  </si>
  <si>
    <t xml:space="preserve">木村土木株式会社                                                                                    </t>
  </si>
  <si>
    <t xml:space="preserve">岩手県下閉伊郡山田町豊間根                                  </t>
  </si>
  <si>
    <t xml:space="preserve">　　　　　　　　　　　　３－１８２－１６                    </t>
  </si>
  <si>
    <t xml:space="preserve">0193-86-2017   </t>
  </si>
  <si>
    <t xml:space="preserve">代表取締役　髙橋　孝眞                            </t>
  </si>
  <si>
    <t xml:space="preserve">ﾕ)ｷﾀｲﾁﾉｳ                                                                                                                                              </t>
  </si>
  <si>
    <t xml:space="preserve">有限会社北一農                                                                                      </t>
  </si>
  <si>
    <t xml:space="preserve">岩手県北上市和賀町後藤１－６７０－１                        </t>
  </si>
  <si>
    <t xml:space="preserve">0197-73-8880   </t>
  </si>
  <si>
    <t xml:space="preserve">代表取締役　長谷川　道郎                          </t>
  </si>
  <si>
    <t xml:space="preserve">ﾕ)ﾅｶｻﾞｸﾗ                                                                                                                                              </t>
  </si>
  <si>
    <t xml:space="preserve">有限会社なかざくら                                                                                  </t>
  </si>
  <si>
    <t xml:space="preserve">岩手県紫波郡紫波町桜町２－５－１０                          </t>
  </si>
  <si>
    <t xml:space="preserve">019-672-6533   </t>
  </si>
  <si>
    <t xml:space="preserve">所長　小野　一秀                                  </t>
  </si>
  <si>
    <t xml:space="preserve">ﾖｼﾀﾞｾｲﾎｳｹﾝｾﾂ(ｶ ｶﾜｲ(ｼｭﾂ                                                                                                                                </t>
  </si>
  <si>
    <t xml:space="preserve">吉田西豊建設株式会社　川井出張所                                                                    </t>
  </si>
  <si>
    <t xml:space="preserve">岩手県宮古市川井第一地割６０－１４                          </t>
  </si>
  <si>
    <t xml:space="preserve">0193-65-6850   </t>
  </si>
  <si>
    <t xml:space="preserve">代表取締役　釜石　清美                            </t>
  </si>
  <si>
    <t xml:space="preserve">ﾕ)ﾄﾋﾞｶﾏｲｼｸﾞﾐ                                                                                                                                          </t>
  </si>
  <si>
    <t xml:space="preserve">有限会社鳶釜石組                                                                                    </t>
  </si>
  <si>
    <t xml:space="preserve">岩手県滝沢市木賊川４１０－５                                </t>
  </si>
  <si>
    <t xml:space="preserve">019-688-6688   </t>
  </si>
  <si>
    <t xml:space="preserve">長田　明宏                                        </t>
  </si>
  <si>
    <t xml:space="preserve">ｶ)ｵｻﾀﾞｺｳﾑﾃﾝ                                                                                                                                           </t>
  </si>
  <si>
    <t xml:space="preserve">株式会社長田工務店                                                                                  </t>
  </si>
  <si>
    <t xml:space="preserve">岩手県花巻市八幡３－７６－５                                </t>
  </si>
  <si>
    <t xml:space="preserve">0198-45-3700   </t>
  </si>
  <si>
    <t xml:space="preserve">代表取締役　髙橋　貞雄                            </t>
  </si>
  <si>
    <t xml:space="preserve">ﾀｶﾖｹﾝｾﾂ(ｶ                                                                                                                                             </t>
  </si>
  <si>
    <t xml:space="preserve">タカヨ建設株式会社                                                                                  </t>
  </si>
  <si>
    <t xml:space="preserve">岩手県紫波郡矢巾町大字下矢次２－２３                        </t>
  </si>
  <si>
    <t xml:space="preserve">019-697-2245   </t>
  </si>
  <si>
    <t xml:space="preserve">高橋　實                                          </t>
  </si>
  <si>
    <t xml:space="preserve">ｶ)ｵｵﾀｶｸﾞﾐ                                                                                                                                             </t>
  </si>
  <si>
    <t xml:space="preserve">株式会社大高組                                                                                      </t>
  </si>
  <si>
    <t xml:space="preserve">岩手県奥州市字北田１８７－２                                </t>
  </si>
  <si>
    <t xml:space="preserve">0197-23-4363   </t>
  </si>
  <si>
    <t xml:space="preserve">代表取締役　赤間　仁                              </t>
  </si>
  <si>
    <t xml:space="preserve">ｶ)ｲﾜｲ                                                                                                                                                 </t>
  </si>
  <si>
    <t xml:space="preserve">株式会社いわい                                                                                      </t>
  </si>
  <si>
    <t xml:space="preserve">岩手県一関市旭町１－６                                      </t>
  </si>
  <si>
    <t xml:space="preserve">0191-23-5180   </t>
  </si>
  <si>
    <t xml:space="preserve">菊池　一太郎                                      </t>
  </si>
  <si>
    <t xml:space="preserve">ｶ)ｷｸﾁｺｳﾑﾃﾝ                                                                                                                                            </t>
  </si>
  <si>
    <t xml:space="preserve">株式会社菊池工務店                                                                                  </t>
  </si>
  <si>
    <t xml:space="preserve">岩手県釜石市野田町１－１６－２５                            </t>
  </si>
  <si>
    <t xml:space="preserve">0193-23-5954   </t>
  </si>
  <si>
    <t xml:space="preserve">宮川　駿逸                                        </t>
  </si>
  <si>
    <t xml:space="preserve">ﾄｳﾕｳｺｳｷﾞｮｳ(ｶ)ｵｵﾎﾞﾈｻｷﾞｮｳｼｮ                                                                                                                             </t>
  </si>
  <si>
    <t xml:space="preserve">藤友工業株式会社　大骨作業所                                                                        </t>
  </si>
  <si>
    <t xml:space="preserve">0197-72-3751   </t>
  </si>
  <si>
    <t xml:space="preserve">代表取締役　向井田　岳                            </t>
  </si>
  <si>
    <t xml:space="preserve">ｶﾘﾔｹﾝｾﾂ(ｶ                                                                                                                                             </t>
  </si>
  <si>
    <t xml:space="preserve">刈屋建設株式会社                                                                                    </t>
  </si>
  <si>
    <t xml:space="preserve">岩手県宮古市刈屋１１－８０－３                              </t>
  </si>
  <si>
    <t xml:space="preserve">0193-72-3211   </t>
  </si>
  <si>
    <t xml:space="preserve">沢田　隆道                                        </t>
  </si>
  <si>
    <t xml:space="preserve">ﾕ)ｻﾜﾀﾞｻｶﾝｺｳｷﾞｮｳｼｮ                                                                                                                                     </t>
  </si>
  <si>
    <t xml:space="preserve">有限会社沢田左官工業所                                                                              </t>
  </si>
  <si>
    <t xml:space="preserve">岩手県花巻市諏訪１２４－２                                  </t>
  </si>
  <si>
    <t xml:space="preserve">0198-24-2361   </t>
  </si>
  <si>
    <t xml:space="preserve">髙橋　日吉                                        </t>
  </si>
  <si>
    <t xml:space="preserve">ﾕ)ｿｳﾜｹﾝｾﾂ                                                                                                                                             </t>
  </si>
  <si>
    <t xml:space="preserve">有限会社惣和建設                                                                                    </t>
  </si>
  <si>
    <t xml:space="preserve">岩手県奥州市水沢区花園町１－１－７                          </t>
  </si>
  <si>
    <t xml:space="preserve">0197-51-6150   </t>
  </si>
  <si>
    <t xml:space="preserve">代表取締役　斎藤　善隆                            </t>
  </si>
  <si>
    <t xml:space="preserve">ｶ)ｻｲﾄｳｺｳﾑｼｮ                                                                                                                                           </t>
  </si>
  <si>
    <t xml:space="preserve">株式会社斎藤工務所                                                                                  </t>
  </si>
  <si>
    <t xml:space="preserve">岩手県北上市鬼柳町荒高２６－３                              </t>
  </si>
  <si>
    <t xml:space="preserve">0197-67-4181   </t>
  </si>
  <si>
    <t xml:space="preserve">及川　喜代司                                      </t>
  </si>
  <si>
    <t xml:space="preserve">ﾕ)ｻﾝｼﾝｺｳｷﾞｮｳ                                                                                                                                          </t>
  </si>
  <si>
    <t xml:space="preserve">有限会社三進工業                                                                                    </t>
  </si>
  <si>
    <t xml:space="preserve">岩手県盛岡市永井２２－３－１７８                            </t>
  </si>
  <si>
    <t xml:space="preserve">0196-38-0249   </t>
  </si>
  <si>
    <t xml:space="preserve">望月　哲男                                        </t>
  </si>
  <si>
    <t xml:space="preserve">ｶ)ﾉｿﾞﾐｼｮｳｼﾞ                                                                                                                                           </t>
  </si>
  <si>
    <t xml:space="preserve">株式会社のぞみ商事                                                                                  </t>
  </si>
  <si>
    <t xml:space="preserve">岩手県盛岡市松尾町１７－９                                  </t>
  </si>
  <si>
    <t xml:space="preserve">019-625-1687   </t>
  </si>
  <si>
    <t xml:space="preserve">佐藤　純一                                        </t>
  </si>
  <si>
    <t xml:space="preserve">ｶ)ﾋﾝｼﾂｼﾞｭｳﾀｸ                                                                                                                                          </t>
  </si>
  <si>
    <t xml:space="preserve">株式会社　品質住宅                                                                                  </t>
  </si>
  <si>
    <t xml:space="preserve">岩手県盛岡市中ノ橋通１－８－１０                            </t>
  </si>
  <si>
    <t xml:space="preserve">佐藤　学                                          </t>
  </si>
  <si>
    <t xml:space="preserve">ｽｶﾞﾜﾗｹﾝｾﾂ(ｶ)ｲﾜﾃ(ｴｲ                                                                                                                                    </t>
  </si>
  <si>
    <t xml:space="preserve">菅原建設　株式会社　岩手営業所                                                                      </t>
  </si>
  <si>
    <t xml:space="preserve">岩手県下閉伊郡山田町大沢２－５８－１０                      </t>
  </si>
  <si>
    <t xml:space="preserve">0196-24-3777   </t>
  </si>
  <si>
    <t xml:space="preserve">代表取締役　小田島　好身                          </t>
  </si>
  <si>
    <t xml:space="preserve">岩手県花巻市金矢４－５２－１                                </t>
  </si>
  <si>
    <t xml:space="preserve">0198-27-2636   </t>
  </si>
  <si>
    <t xml:space="preserve">佐々木　富美子                                    </t>
  </si>
  <si>
    <t xml:space="preserve">ｱｽﾞﾏｷｻﾞｲ(ｶ                                                                                                                                            </t>
  </si>
  <si>
    <t xml:space="preserve">東機材株式会社                                                                                      </t>
  </si>
  <si>
    <t xml:space="preserve">岩手県一関市山目字中野１４０－５                            </t>
  </si>
  <si>
    <t xml:space="preserve">東事業協同組合内                                            </t>
  </si>
  <si>
    <t xml:space="preserve">0191-26-0155   </t>
  </si>
  <si>
    <t xml:space="preserve">代表取締役　佐々木　一徳                          </t>
  </si>
  <si>
    <t xml:space="preserve">0191-25-2211   </t>
  </si>
  <si>
    <t xml:space="preserve">所長　柘植　晴彦                                  </t>
  </si>
  <si>
    <t xml:space="preserve">ｶｼﾞﾏﾄﾞｳﾛ(ｶ)ﾓﾘｵｶ(ｴｲ                                                                                                                                    </t>
  </si>
  <si>
    <t xml:space="preserve">鹿島道路株式会社　盛岡営業所                                                                        </t>
  </si>
  <si>
    <t xml:space="preserve">岩手県盛岡市黒川５地割２                                    </t>
  </si>
  <si>
    <t xml:space="preserve">019-675-1200   </t>
  </si>
  <si>
    <t xml:space="preserve">新田　修三                                        </t>
  </si>
  <si>
    <t xml:space="preserve">ｲﾜﾃﾘﾓﾃﾞﾘﾝｸﾞ(ｶ                                                                                                                                         </t>
  </si>
  <si>
    <t xml:space="preserve">いわてリモデリング株式会社                                                                          </t>
  </si>
  <si>
    <t xml:space="preserve">岩手県盛岡市中ノ橋通１丁目８－１０                          </t>
  </si>
  <si>
    <t xml:space="preserve">代表取締役社長　菅原　修                          </t>
  </si>
  <si>
    <t xml:space="preserve">ｶ)ｲﾁｻｲ                                                                                                                                                </t>
  </si>
  <si>
    <t xml:space="preserve">株式会社イチサイ                                                                                    </t>
  </si>
  <si>
    <t xml:space="preserve">岩手県一関市竹山町４－４５                                  </t>
  </si>
  <si>
    <t xml:space="preserve">0191-23-0602   </t>
  </si>
  <si>
    <t xml:space="preserve">代表取締役　佐々木　市郎                          </t>
  </si>
  <si>
    <t xml:space="preserve">ｶ)ｱﾙﾌｧｹﾝｾﾂ                                                                                                                                            </t>
  </si>
  <si>
    <t xml:space="preserve">株式会社アルファ建設                                                                                </t>
  </si>
  <si>
    <t xml:space="preserve">岩手県一関市大手町３－１                                    </t>
  </si>
  <si>
    <t xml:space="preserve">0191-31-8508   </t>
  </si>
  <si>
    <t xml:space="preserve">高橋　和敏                                        </t>
  </si>
  <si>
    <t xml:space="preserve">ｶ)ﾀｶｲﾁｸﾞﾐ                                                                                                                                             </t>
  </si>
  <si>
    <t xml:space="preserve">株式会社高市組                                                                                      </t>
  </si>
  <si>
    <t xml:space="preserve">岩手県北上市町分１８－１２５                                </t>
  </si>
  <si>
    <t xml:space="preserve">0197-63-5611   </t>
  </si>
  <si>
    <t xml:space="preserve">田村　興平                                        </t>
  </si>
  <si>
    <t xml:space="preserve">ｲﾜｹﾝｺｳｷﾞｮｳ(ｶ                                                                                                                                          </t>
  </si>
  <si>
    <t xml:space="preserve">岩建工業株式会社                                                                                    </t>
  </si>
  <si>
    <t xml:space="preserve">岩手県北上市藤沢１７－１２０－１                            </t>
  </si>
  <si>
    <t xml:space="preserve">0197-63-2123   </t>
  </si>
  <si>
    <t xml:space="preserve">代表取締役　倉田　昌史                            </t>
  </si>
  <si>
    <t xml:space="preserve">ﾕ)ｵｵﾐﾅﾐ                                                                                                                                               </t>
  </si>
  <si>
    <t xml:space="preserve">有限会社大南                                                                                        </t>
  </si>
  <si>
    <t xml:space="preserve">岩手県釜石市平田３－６１－２２                              </t>
  </si>
  <si>
    <t xml:space="preserve">新光建設㈱内                                                </t>
  </si>
  <si>
    <t xml:space="preserve">0193-36-1700   </t>
  </si>
  <si>
    <t xml:space="preserve">代表取締役社長　橋本　健                          </t>
  </si>
  <si>
    <t xml:space="preserve">ｶ)ﾊｼﾓﾄｺｳﾑﾃﾝ                                                                                                                                           </t>
  </si>
  <si>
    <t xml:space="preserve">株式会社橋本工務店                                                                                  </t>
  </si>
  <si>
    <t xml:space="preserve">岩手県一関市千厩町千厩字岩間３６－１                        </t>
  </si>
  <si>
    <t xml:space="preserve">0191-53-2185   </t>
  </si>
  <si>
    <t xml:space="preserve">阿部　美紀子                                      </t>
  </si>
  <si>
    <t xml:space="preserve">ﾏﾙｾｲｹﾝｾﾂ(ｶ                                                                                                                                            </t>
  </si>
  <si>
    <t xml:space="preserve">丸正建設株式会社                                                                                    </t>
  </si>
  <si>
    <t xml:space="preserve">岩手県西磐井郡平泉町平泉字南沖１２－５                      </t>
  </si>
  <si>
    <t xml:space="preserve">0191-46-3138   </t>
  </si>
  <si>
    <t xml:space="preserve">平井　強資                                        </t>
  </si>
  <si>
    <t xml:space="preserve">ﾀｲﾍｲｹﾝｾﾂ(ｶ                                                                                                                                            </t>
  </si>
  <si>
    <t xml:space="preserve">大平建設株式会社                                                                                    </t>
  </si>
  <si>
    <t xml:space="preserve">岩手県盛岡市上田２－２０－７                                </t>
  </si>
  <si>
    <t xml:space="preserve">019-625-1711   </t>
  </si>
  <si>
    <t xml:space="preserve">戸塚　實                                          </t>
  </si>
  <si>
    <t xml:space="preserve">ﾀﾞｲｼﾝｹﾝｾﾂ(ｶ                                                                                                                                           </t>
  </si>
  <si>
    <t xml:space="preserve">大進建設株式会社                                                                                    </t>
  </si>
  <si>
    <t xml:space="preserve">岩手県紫波郡矢巾町間野々１－１４３－１                      </t>
  </si>
  <si>
    <t xml:space="preserve">0196-97-2550   </t>
  </si>
  <si>
    <t xml:space="preserve">福島　正己                                        </t>
  </si>
  <si>
    <t xml:space="preserve">ｶ)ﾀﾞｲｴｲｹﾝｾﾂ                                                                                                                                           </t>
  </si>
  <si>
    <t xml:space="preserve">株式会社大栄建設                                                                                    </t>
  </si>
  <si>
    <t xml:space="preserve">岩手県盛岡市城西町９－２２                                  </t>
  </si>
  <si>
    <t xml:space="preserve">0196-45-0111   </t>
  </si>
  <si>
    <t xml:space="preserve">代表取締役　佐藤　万寿美                          </t>
  </si>
  <si>
    <t xml:space="preserve">ｶ)ﾀｶﾐﾂｹﾝｾﾂ                                                                                                                                            </t>
  </si>
  <si>
    <t xml:space="preserve">株式会社高光建設                                                                                    </t>
  </si>
  <si>
    <t xml:space="preserve">岩手県盛岡市上堂２－４－１５                                </t>
  </si>
  <si>
    <t xml:space="preserve">019-647-1055   </t>
  </si>
  <si>
    <t xml:space="preserve">照井　吾                                          </t>
  </si>
  <si>
    <t xml:space="preserve">ﾕ)ﾃﾙｲｺｳｷﾞｮｳ                                                                                                                                           </t>
  </si>
  <si>
    <t xml:space="preserve">有限会社照井工業                                                                                    </t>
  </si>
  <si>
    <t xml:space="preserve">岩手県北上市和賀町横川目３６－７－８                        </t>
  </si>
  <si>
    <t xml:space="preserve">0197-72-2035   </t>
  </si>
  <si>
    <t xml:space="preserve">代表取締役　伊五澤　泰彬                          </t>
  </si>
  <si>
    <t xml:space="preserve">ｶ)ｶﾝｷｮｳｾｲﾋﾞ                                                                                                                                           </t>
  </si>
  <si>
    <t xml:space="preserve">株式会社環境整備                                                                                    </t>
  </si>
  <si>
    <t xml:space="preserve">岩手県盛岡市川又字赤坂１２０－３９                          </t>
  </si>
  <si>
    <t xml:space="preserve">019-685-2101   </t>
  </si>
  <si>
    <t xml:space="preserve">代表取締役　横澤　昭博                            </t>
  </si>
  <si>
    <t xml:space="preserve">昭栄建設株式会社                                                                                    </t>
  </si>
  <si>
    <t xml:space="preserve">岩手県盛岡市上堂４－１１－８                                </t>
  </si>
  <si>
    <t xml:space="preserve">019-647-2222   </t>
  </si>
  <si>
    <t xml:space="preserve">代表取締役　梨子　洋一                            </t>
  </si>
  <si>
    <t xml:space="preserve">ﾅｼｹﾝｾﾂ(ｶ                                                                                                                                              </t>
  </si>
  <si>
    <t xml:space="preserve">梨子建設株式会社                                                                                    </t>
  </si>
  <si>
    <t xml:space="preserve">岩手県盛岡市高松４－２０－２０                              </t>
  </si>
  <si>
    <t xml:space="preserve">019-661-2411   </t>
  </si>
  <si>
    <t xml:space="preserve">代表取締役　小澤　勤                              </t>
  </si>
  <si>
    <t xml:space="preserve">ｶ)ｵｻﾞﾜｸﾞﾐ                                                                                                                                             </t>
  </si>
  <si>
    <t xml:space="preserve">株式会社小澤組                                                                                      </t>
  </si>
  <si>
    <t xml:space="preserve">岩手県釜石市松原町３丁目１０番２２号                        </t>
  </si>
  <si>
    <t xml:space="preserve">0193-22-2541   </t>
  </si>
  <si>
    <t xml:space="preserve">代表取締役　関畑　義明                            </t>
  </si>
  <si>
    <t xml:space="preserve">ﾕ)ﾌﾞﾘｯｼﾞ                                                                                                                                              </t>
  </si>
  <si>
    <t xml:space="preserve">有限会社ブリッジ                                                                                    </t>
  </si>
  <si>
    <t xml:space="preserve">岩手県九戸郡九戸村伊保内２５－１０－２                      </t>
  </si>
  <si>
    <t xml:space="preserve">0195-42-2056   </t>
  </si>
  <si>
    <t xml:space="preserve">所長　幸森　逸夫                                  </t>
  </si>
  <si>
    <t xml:space="preserve">ﾖｼﾀﾞｾｲﾎｳｹﾝｾﾂ(ｶ ﾊｷﾞｭｳ(ｼｭﾂ                                                                                                                              </t>
  </si>
  <si>
    <t xml:space="preserve">吉田西豊建設株式会社　萩牛出張所                                                                    </t>
  </si>
  <si>
    <t xml:space="preserve">岩手県下閉伊郡普代村第１２地割字中村５０番１                </t>
  </si>
  <si>
    <t xml:space="preserve">0194-35-2360   </t>
  </si>
  <si>
    <t xml:space="preserve">代表取締役　岡崎　俊子                            </t>
  </si>
  <si>
    <t xml:space="preserve">ｵｶｻﾞｷｹﾝｾﾂ(ｶ                                                                                                                                           </t>
  </si>
  <si>
    <t xml:space="preserve">岡崎建設株式会社                                                                                    </t>
  </si>
  <si>
    <t xml:space="preserve">019-676-5660   </t>
  </si>
  <si>
    <t xml:space="preserve">都鳥　一                                          </t>
  </si>
  <si>
    <t xml:space="preserve">ﾕ)ﾄﾄﾞﾘﾄﾞﾎﾞｸ                                                                                                                                           </t>
  </si>
  <si>
    <t xml:space="preserve">有限会社都鳥土木                                                                                    </t>
  </si>
  <si>
    <t xml:space="preserve">岩手県北上市鬼柳町打越１７７－１                            </t>
  </si>
  <si>
    <t xml:space="preserve">0197-67-4117   </t>
  </si>
  <si>
    <t xml:space="preserve">中村　二郎                                        </t>
  </si>
  <si>
    <t xml:space="preserve">ﾕ)ﾅｶﾆｺｳｷﾞｮｳ                                                                                                                                           </t>
  </si>
  <si>
    <t xml:space="preserve">有限会社中貳工業                                                                                    </t>
  </si>
  <si>
    <t xml:space="preserve">岩手県盛岡市中太田屋敷田１１３－１                          </t>
  </si>
  <si>
    <t xml:space="preserve">0196-35-3739   </t>
  </si>
  <si>
    <t xml:space="preserve">代表取締役社長　望月　光雄                        </t>
  </si>
  <si>
    <t xml:space="preserve">ｶ)ﾀｶﾔ                                                                                                                                                 </t>
  </si>
  <si>
    <t xml:space="preserve">株式会社タカヤ                                                                                      </t>
  </si>
  <si>
    <t xml:space="preserve">岩手県盛岡市本宮五丁目５番５号                              </t>
  </si>
  <si>
    <t xml:space="preserve">019-659-2811   </t>
  </si>
  <si>
    <t xml:space="preserve">取締役社長　照井　泰平                            </t>
  </si>
  <si>
    <t xml:space="preserve">ｶ)ﾃﾙｺｳｸﾞﾐ                                                                                                                                             </t>
  </si>
  <si>
    <t xml:space="preserve">株式会社照甲組                                                                                      </t>
  </si>
  <si>
    <t xml:space="preserve">岩手県花巻市桜町１－４１７                                  </t>
  </si>
  <si>
    <t xml:space="preserve">0198-23-4228   </t>
  </si>
  <si>
    <t xml:space="preserve">代表取締役　中舘　眞                              </t>
  </si>
  <si>
    <t xml:space="preserve">ｶ)ﾅｶﾀﾞﾃｹﾝｾﾂ                                                                                                                                           </t>
  </si>
  <si>
    <t xml:space="preserve">株式会社中舘建設                                                                                    </t>
  </si>
  <si>
    <t xml:space="preserve">岩手県二戸市米沢字荒谷３０番地５                            </t>
  </si>
  <si>
    <t xml:space="preserve">0195-23-3311   </t>
  </si>
  <si>
    <t xml:space="preserve">代表取締役　千葉　智充                            </t>
  </si>
  <si>
    <t xml:space="preserve">岩手県一関市川崎町薄衣字大平３３０－８                      </t>
  </si>
  <si>
    <t xml:space="preserve">0191-43-2456   </t>
  </si>
  <si>
    <t xml:space="preserve">菊地　繁喜                                        </t>
  </si>
  <si>
    <t xml:space="preserve">ﾕ)ｷｸｼﾝﾄﾞｹﾝ                                                                                                                                            </t>
  </si>
  <si>
    <t xml:space="preserve">有限会社菊信土建                                                                                    </t>
  </si>
  <si>
    <t xml:space="preserve">岩手県盛岡市三ッ割４－４－１９                              </t>
  </si>
  <si>
    <t xml:space="preserve">019-661-1812   </t>
  </si>
  <si>
    <t xml:space="preserve">代表取締役社長　竹田　和正                        </t>
  </si>
  <si>
    <t xml:space="preserve">ﾐﾔｷﾞｹﾝｾﾂ(ｶ                                                                                                                                            </t>
  </si>
  <si>
    <t xml:space="preserve">宮城建設株式会社                                                                                    </t>
  </si>
  <si>
    <t xml:space="preserve">岩手県久慈市新中の橋第４地割３５－３                        </t>
  </si>
  <si>
    <t xml:space="preserve">0194-52-1111   </t>
  </si>
  <si>
    <t xml:space="preserve">吉田　政孝                                        </t>
  </si>
  <si>
    <t xml:space="preserve">ﾕ)ﾅｶﾉﾊｼｷﾞｹﾝ                                                                                                                                           </t>
  </si>
  <si>
    <t xml:space="preserve">有限会社中ノ橋技建                                                                                  </t>
  </si>
  <si>
    <t xml:space="preserve">岩手県盛岡市三本柳４－８－２                                </t>
  </si>
  <si>
    <t xml:space="preserve">019-632-4480   </t>
  </si>
  <si>
    <t xml:space="preserve">中村　隆行                                        </t>
  </si>
  <si>
    <t xml:space="preserve">ﾕ)ﾅｶﾑﾗｹﾝｾﾂ                                                                                                                                            </t>
  </si>
  <si>
    <t xml:space="preserve">有限会社中村建設                                                                                    </t>
  </si>
  <si>
    <t xml:space="preserve">岩手県一関市東山町長坂字町１８５                            </t>
  </si>
  <si>
    <t xml:space="preserve">0191-47-3360   </t>
  </si>
  <si>
    <t xml:space="preserve">代表取締役社長　須田　光宏                        </t>
  </si>
  <si>
    <t xml:space="preserve">ｶ)ﾋﾗﾉｸﾞﾐ                                                                                                                                              </t>
  </si>
  <si>
    <t xml:space="preserve">株式会社平野組                                                                                      </t>
  </si>
  <si>
    <t xml:space="preserve">岩手県一関市竹山町６－４                                    </t>
  </si>
  <si>
    <t xml:space="preserve">0191-26-3711   </t>
  </si>
  <si>
    <t xml:space="preserve">河合　利昌                                        </t>
  </si>
  <si>
    <t xml:space="preserve">ｾｲﾎｳｹﾝｾﾂ(ｶ)ｻｶﾘｻｷﾞｮｳｼｮ                                                                                                                                 </t>
  </si>
  <si>
    <t xml:space="preserve">成豊建設株式会社　盛作業所                                                                          </t>
  </si>
  <si>
    <t xml:space="preserve">堀間　栄治                                        </t>
  </si>
  <si>
    <t xml:space="preserve">ｶ)ﾎﾘﾏｹﾝｾﾂ                                                                                                                                             </t>
  </si>
  <si>
    <t xml:space="preserve">株式会社堀間建設                                                                                    </t>
  </si>
  <si>
    <t xml:space="preserve">岩手県盛岡市本宮３－２９－１                                </t>
  </si>
  <si>
    <t xml:space="preserve">野方　英雄                                        </t>
  </si>
  <si>
    <t xml:space="preserve">ｶ)ﾉｶﾞﾀｹﾝｾﾂ                                                                                                                                            </t>
  </si>
  <si>
    <t xml:space="preserve">株式会社野方建設                                                                                    </t>
  </si>
  <si>
    <t xml:space="preserve">岩手県盛岡市上田４－１４－２７                              </t>
  </si>
  <si>
    <t xml:space="preserve">019-652-8001   </t>
  </si>
  <si>
    <t xml:space="preserve">代表取締役　樋下　光                              </t>
  </si>
  <si>
    <t xml:space="preserve">ﾄｲｼﾀｹﾝｾﾂ(ｶ                                                                                                                                            </t>
  </si>
  <si>
    <t xml:space="preserve">樋下建設株式会社                                                                                    </t>
  </si>
  <si>
    <t xml:space="preserve">岩手県盛岡市下太田下川原１００－１                          </t>
  </si>
  <si>
    <t xml:space="preserve">019-659-2277   </t>
  </si>
  <si>
    <t xml:space="preserve">渡辺　重勝                                        </t>
  </si>
  <si>
    <t xml:space="preserve">ｲﾜﾃﾄｼｼﾞｭｳｹﾝ(ｶ                                                                                                                                         </t>
  </si>
  <si>
    <t xml:space="preserve">岩手都市住建株式会社                                                                                </t>
  </si>
  <si>
    <t xml:space="preserve">0196-54-5636   </t>
  </si>
  <si>
    <t xml:space="preserve">五日市　国広                                      </t>
  </si>
  <si>
    <t xml:space="preserve">ｶ)ﾏﾙﾓｹﾝｾﾂ                                                                                                                                             </t>
  </si>
  <si>
    <t xml:space="preserve">株式会社丸茂建設                                                                                    </t>
  </si>
  <si>
    <t xml:space="preserve">岩手県盛岡市厨川一丁目１３番４号                            </t>
  </si>
  <si>
    <t xml:space="preserve">019-641-7521   </t>
  </si>
  <si>
    <t xml:space="preserve">佐藤　清一                                        </t>
  </si>
  <si>
    <t xml:space="preserve">ﾕ)ｲﾜﾌﾞﾁｹﾝｾﾂ                                                                                                                                           </t>
  </si>
  <si>
    <t xml:space="preserve">有限会社岩渕建設                                                                                    </t>
  </si>
  <si>
    <t xml:space="preserve">岩手県一関市弥栄字茄子沢３１                                </t>
  </si>
  <si>
    <t xml:space="preserve">0191-43-2374   </t>
  </si>
  <si>
    <t xml:space="preserve">遊佐　邦子                                        </t>
  </si>
  <si>
    <t xml:space="preserve">ｶ)ﾕｻｺｳﾑﾃﾝ                                                                                                                                             </t>
  </si>
  <si>
    <t xml:space="preserve">株式会社遊佐工務店                                                                                  </t>
  </si>
  <si>
    <t xml:space="preserve">岩手県釜石市松原町２－７－１９                              </t>
  </si>
  <si>
    <t xml:space="preserve">0193-22-1390   </t>
  </si>
  <si>
    <t xml:space="preserve">代表取締役社長　千田　和秋                        </t>
  </si>
  <si>
    <t xml:space="preserve">ﾁﾀﾞｺｳｷﾞｮｳ(ｶ                                                                                                                                           </t>
  </si>
  <si>
    <t xml:space="preserve">千田工業株式会社                                                                                    </t>
  </si>
  <si>
    <t xml:space="preserve">岩手県北上市九年橋１－１０－２９                            </t>
  </si>
  <si>
    <t xml:space="preserve">0197-63-3207   </t>
  </si>
  <si>
    <t xml:space="preserve">代表取締役　千葉　和弘                            </t>
  </si>
  <si>
    <t xml:space="preserve">ｲﾜﾃｻｲｾｷ(ｶ                                                                                                                                             </t>
  </si>
  <si>
    <t xml:space="preserve">岩手砕石株式会社                                                                                    </t>
  </si>
  <si>
    <t xml:space="preserve">代表取締役　税田　英敏                            </t>
  </si>
  <si>
    <t xml:space="preserve">ﾎｸｾｲｺｳｷﾞｮｳ(ｶ                                                                                                                                          </t>
  </si>
  <si>
    <t xml:space="preserve">北星鉱業株式会社                                                                                    </t>
  </si>
  <si>
    <t xml:space="preserve">岩手県久慈市川崎町１４－１０                                </t>
  </si>
  <si>
    <t xml:space="preserve">0194-52-1335   </t>
  </si>
  <si>
    <t xml:space="preserve">駿河　正光                                        </t>
  </si>
  <si>
    <t xml:space="preserve">ﾕ)ﾋｰﾄｼｽﾃﾑ                                                                                                                                             </t>
  </si>
  <si>
    <t xml:space="preserve">有限会社ヒートシステム                                                                              </t>
  </si>
  <si>
    <t xml:space="preserve">岩手県紫波郡矢巾町大字上矢次                                </t>
  </si>
  <si>
    <t xml:space="preserve">　　　　　　　　　　　第７地割６６－２６                    </t>
  </si>
  <si>
    <t xml:space="preserve">019-697-0199   </t>
  </si>
  <si>
    <t xml:space="preserve">代表取締役　佐藤　正昭                            </t>
  </si>
  <si>
    <t xml:space="preserve">ｶ)ｻﾄｳｸﾞﾐ                                                                                                                                              </t>
  </si>
  <si>
    <t xml:space="preserve">株式会社佐藤組                                                                                      </t>
  </si>
  <si>
    <t xml:space="preserve">岩手県北上市相去町旧舘沢２０－１                            </t>
  </si>
  <si>
    <t xml:space="preserve">0197-67-5555   </t>
  </si>
  <si>
    <t xml:space="preserve">代表取締役　福田　進一                            </t>
  </si>
  <si>
    <t xml:space="preserve">ｶ)ﾎｯｺｳｹﾝｾﾂ                                                                                                                                            </t>
  </si>
  <si>
    <t xml:space="preserve">株式会社北興建設                                                                                    </t>
  </si>
  <si>
    <t xml:space="preserve">岩手県盛岡市みたけ６－１－１５                              </t>
  </si>
  <si>
    <t xml:space="preserve">019-641-0348   </t>
  </si>
  <si>
    <t xml:space="preserve">高橋　一夫                                        </t>
  </si>
  <si>
    <t xml:space="preserve">ﾀｶｶｽﾞｹﾝｾﾂ(ﾕ                                                                                                                                           </t>
  </si>
  <si>
    <t xml:space="preserve">高一建設有限会社                                                                                    </t>
  </si>
  <si>
    <t xml:space="preserve">岩手県花巻市轟木１４－７３                                  </t>
  </si>
  <si>
    <t xml:space="preserve">0198-29-2325   </t>
  </si>
  <si>
    <t xml:space="preserve">代表取締役　藤澤　光夫                            </t>
  </si>
  <si>
    <t xml:space="preserve">ｲﾜﾃｹﾝｺｳ(ｶ                                                                                                                                             </t>
  </si>
  <si>
    <t xml:space="preserve">岩手建工株式会社                                                                                    </t>
  </si>
  <si>
    <t xml:space="preserve">岩手県盛岡市神明町１０－２５                                </t>
  </si>
  <si>
    <t xml:space="preserve">019-651-6903   </t>
  </si>
  <si>
    <t xml:space="preserve">高橋　駿介                                        </t>
  </si>
  <si>
    <t xml:space="preserve">ｲﾘﾔﾏ(ｶ                                                                                                                                                </t>
  </si>
  <si>
    <t xml:space="preserve">イリヤマ株式会社                                                                                    </t>
  </si>
  <si>
    <t xml:space="preserve">岩手県北上市川岸１－１６－１１                              </t>
  </si>
  <si>
    <t xml:space="preserve">0197-65-4300   </t>
  </si>
  <si>
    <t xml:space="preserve">代表取締役社長　小田島　秀一                      </t>
  </si>
  <si>
    <t xml:space="preserve">ｵﾀﾞｼﾏｹﾝｾﾂ(ｶ                                                                                                                                           </t>
  </si>
  <si>
    <t xml:space="preserve">小田島建設株式会社                                                                                  </t>
  </si>
  <si>
    <t xml:space="preserve">岩手県北上市和賀町竪川目８地割１１９番地                    </t>
  </si>
  <si>
    <t xml:space="preserve">0197-72-2011   </t>
  </si>
  <si>
    <t xml:space="preserve">高橋　則彦                                        </t>
  </si>
  <si>
    <t xml:space="preserve">ﾜﾀﾞｹﾝｾﾂ(ﾕ                                                                                                                                             </t>
  </si>
  <si>
    <t xml:space="preserve">和田建設有限会社                                                                                    </t>
  </si>
  <si>
    <t xml:space="preserve">岩手県北上市和賀町岩崎５地割１０４番地                      </t>
  </si>
  <si>
    <t xml:space="preserve">0197-73-7063   </t>
  </si>
  <si>
    <t xml:space="preserve">代表取締役　水本　慶                              </t>
  </si>
  <si>
    <t xml:space="preserve">ｶ)ﾐｽﾞﾓﾄ                                                                                                                                               </t>
  </si>
  <si>
    <t xml:space="preserve">株式会社水本                                                                                        </t>
  </si>
  <si>
    <t xml:space="preserve">岩手県紫波郡矢巾町大字南矢幅                                </t>
  </si>
  <si>
    <t xml:space="preserve">第６地割６０６番地                                          </t>
  </si>
  <si>
    <t xml:space="preserve">019-697-3141   </t>
  </si>
  <si>
    <t xml:space="preserve">代表取締役　菅原　政一                            </t>
  </si>
  <si>
    <t xml:space="preserve">ﾕ)ｽｶﾞﾏｻｸﾞﾐ                                                                                                                                            </t>
  </si>
  <si>
    <t xml:space="preserve">有限会社菅政組                                                                                      </t>
  </si>
  <si>
    <t xml:space="preserve">岩手県和賀郡西和賀町川尻４０－９０－２                      </t>
  </si>
  <si>
    <t xml:space="preserve">0197-82-2355   </t>
  </si>
  <si>
    <t xml:space="preserve">代表取締役　三浦　博明                            </t>
  </si>
  <si>
    <t xml:space="preserve">ﾐｳﾗｺｳｷﾞｮｳ(ｶ                                                                                                                                           </t>
  </si>
  <si>
    <t xml:space="preserve">三浦工業株式会社                                                                                    </t>
  </si>
  <si>
    <t xml:space="preserve">岩手県盛岡市上厨川字野子１１７－３                          </t>
  </si>
  <si>
    <t xml:space="preserve">019-645-1350   </t>
  </si>
  <si>
    <t xml:space="preserve">伊藤　進                                          </t>
  </si>
  <si>
    <t xml:space="preserve">ﾄｳｼﾝｹﾝｾﾂ(ﾕ                                                                                                                                            </t>
  </si>
  <si>
    <t xml:space="preserve">藤進建設有限会社                                                                                    </t>
  </si>
  <si>
    <t xml:space="preserve">岩手県八幡平市大更２５－７－３                              </t>
  </si>
  <si>
    <t xml:space="preserve">0195-76-4126   </t>
  </si>
  <si>
    <t xml:space="preserve">高橋　伸幸                                        </t>
  </si>
  <si>
    <t xml:space="preserve">ｶ)ｼﾞｭｳﾓﾝｼﾞｸﾞﾐ                                                                                                                                         </t>
  </si>
  <si>
    <t xml:space="preserve">株式会社十文字組                                                                                    </t>
  </si>
  <si>
    <t xml:space="preserve">岩手県紫波郡紫波町桜町字本町１５－７                        </t>
  </si>
  <si>
    <t xml:space="preserve">019-672-2336   </t>
  </si>
  <si>
    <t xml:space="preserve">代表取締役社長　三上　清一郎                      </t>
  </si>
  <si>
    <t xml:space="preserve">ｼﾝｲﾜﾃｻｲｾｷ(ｶ                                                                                                                                           </t>
  </si>
  <si>
    <t xml:space="preserve">新岩手砕石株式会社                                                                                  </t>
  </si>
  <si>
    <t xml:space="preserve">岩手県奥州市江刺伊手字口沢１番地２                          </t>
  </si>
  <si>
    <t xml:space="preserve">0197-39-2117   </t>
  </si>
  <si>
    <t xml:space="preserve">山下　修                                          </t>
  </si>
  <si>
    <t xml:space="preserve">ﾕ)ﾔﾏｼﾀｺｳｷﾞｮｳｼｮ                                                                                                                                        </t>
  </si>
  <si>
    <t xml:space="preserve">有限会社山下工業所                                                                                  </t>
  </si>
  <si>
    <t xml:space="preserve">岩手郡滝沢村鵜飼字迫３－９                                  </t>
  </si>
  <si>
    <t xml:space="preserve">0196-87-1025   </t>
  </si>
  <si>
    <t xml:space="preserve">中舘　眞                                          </t>
  </si>
  <si>
    <t xml:space="preserve">ｶ)ｷﾀｲﾜﾃｶｲﾊﾂ                                                                                                                                           </t>
  </si>
  <si>
    <t xml:space="preserve">株式会社北岩手開発                                                                                  </t>
  </si>
  <si>
    <t xml:space="preserve">岩手県二戸市米沢字荒谷３０－１                              </t>
  </si>
  <si>
    <t xml:space="preserve">0195-23-5488   </t>
  </si>
  <si>
    <t xml:space="preserve">阿部　孝夫                                        </t>
  </si>
  <si>
    <t xml:space="preserve">ﾕ)ｳｫｰｸ                                                                                                                                                </t>
  </si>
  <si>
    <t xml:space="preserve">有限会社ウォーク                                                                                    </t>
  </si>
  <si>
    <t xml:space="preserve">岩手県一関市赤荻字鶴巻１７３番地１                          </t>
  </si>
  <si>
    <t xml:space="preserve">0191-33-2722   </t>
  </si>
  <si>
    <t xml:space="preserve">代表取締役　菅原　茂展                            </t>
  </si>
  <si>
    <t xml:space="preserve">ﾕ)ｽｶﾞﾜﾗｹﾝｾﾂ                                                                                                                                           </t>
  </si>
  <si>
    <t xml:space="preserve">有限会社菅原建設                                                                                    </t>
  </si>
  <si>
    <t xml:space="preserve">岩手県滝沢市牧野林９５８－２                                </t>
  </si>
  <si>
    <t xml:space="preserve">019-684-3443   </t>
  </si>
  <si>
    <t xml:space="preserve">代表取締役　伊藤　昇                              </t>
  </si>
  <si>
    <t xml:space="preserve">株式会社いとう工業                                                                                  </t>
  </si>
  <si>
    <t xml:space="preserve">青森県北津軽郡鶴田町大字胡桃舘                              </t>
  </si>
  <si>
    <t xml:space="preserve">字北田７０－７                                              </t>
  </si>
  <si>
    <t xml:space="preserve">0172-28-7130   </t>
  </si>
  <si>
    <t xml:space="preserve">大橋　諭                                          </t>
  </si>
  <si>
    <t xml:space="preserve">ﾖｼﾀﾞｹﾝｾﾂ(ｶ)ﾀﾓｷﾞﾉ(ｼｭﾂ                                                                                                                                  </t>
  </si>
  <si>
    <t xml:space="preserve">吉田建設株式会社　田茂木野出張所                                                                    </t>
  </si>
  <si>
    <t xml:space="preserve">青森県青森市大字横内字猿沢３２                              </t>
  </si>
  <si>
    <t xml:space="preserve">工藤　幸一                                        </t>
  </si>
  <si>
    <t xml:space="preserve">ｶ)ｵｵﾀﾃｯｷﾝ                                                                                                                                             </t>
  </si>
  <si>
    <t xml:space="preserve">株式会社大田鉄筋                                                                                    </t>
  </si>
  <si>
    <t xml:space="preserve">青森県青森市大字諏訪沢字松代５７－３                        </t>
  </si>
  <si>
    <t xml:space="preserve">0177-26-6090   </t>
  </si>
  <si>
    <t xml:space="preserve">代表取締役　川口　元                              </t>
  </si>
  <si>
    <t xml:space="preserve">ｶﾜｸﾞﾁｹﾝｾﾂ(ｶ                                                                                                                                           </t>
  </si>
  <si>
    <t xml:space="preserve">川口建設株式会社                                                                                    </t>
  </si>
  <si>
    <t xml:space="preserve">青森県上北郡おいらせ町下前田１２３－２                      </t>
  </si>
  <si>
    <t xml:space="preserve">0178-52-3368   </t>
  </si>
  <si>
    <t xml:space="preserve">高木　保子                                        </t>
  </si>
  <si>
    <t xml:space="preserve">ﾕ)ﾋﾀﾞｶｹﾝｾﾂ                                                                                                                                            </t>
  </si>
  <si>
    <t xml:space="preserve">有限会社飛高建設                                                                                    </t>
  </si>
  <si>
    <t xml:space="preserve">青森県黒石市大字飛内字飛内４１                              </t>
  </si>
  <si>
    <t xml:space="preserve">0172-52-2701   </t>
  </si>
  <si>
    <t xml:space="preserve">代表取締役　倉橋　純造                            </t>
  </si>
  <si>
    <t xml:space="preserve">ｸﾗﾊｼｹﾝｾﾂ(ｶ                                                                                                                                            </t>
  </si>
  <si>
    <t xml:space="preserve">倉橋建設株式会社                                                                                    </t>
  </si>
  <si>
    <t xml:space="preserve">青森県青森市勝田２丁目２－１７                              </t>
  </si>
  <si>
    <t xml:space="preserve">017-734-3611   </t>
  </si>
  <si>
    <t xml:space="preserve">代表取締役　今野　洋治                            </t>
  </si>
  <si>
    <t xml:space="preserve">ﾕ)ｺﾝﾉｹﾝｾﾂ                                                                                                                                             </t>
  </si>
  <si>
    <t xml:space="preserve">有限会社今野建設                                                                                    </t>
  </si>
  <si>
    <t xml:space="preserve">青森県八戸市大字市川町字下大谷地７４－２                    </t>
  </si>
  <si>
    <t xml:space="preserve">0178-52-2736   </t>
  </si>
  <si>
    <t xml:space="preserve">代表取締役　川﨑　幸治                            </t>
  </si>
  <si>
    <t xml:space="preserve">ｶ)ｻｸﾗｲｺｳﾑﾃﾝ                                                                                                                                           </t>
  </si>
  <si>
    <t xml:space="preserve">株式会社桜井工務店                                                                                  </t>
  </si>
  <si>
    <t xml:space="preserve">青森県青森市桂木３－２３－５                                </t>
  </si>
  <si>
    <t xml:space="preserve">017-775-2555   </t>
  </si>
  <si>
    <t xml:space="preserve">代表取締役　小櫻　芳朗                            </t>
  </si>
  <si>
    <t xml:space="preserve">ﾕ)ｺｻﾞｸﾗﾄﾞﾎﾞｸ                                                                                                                                          </t>
  </si>
  <si>
    <t xml:space="preserve">有限会社小櫻土木                                                                                    </t>
  </si>
  <si>
    <t xml:space="preserve">宮城県仙台市太白区茂庭台３－１６－７                        </t>
  </si>
  <si>
    <t xml:space="preserve">022-281-0861   </t>
  </si>
  <si>
    <t xml:space="preserve">代表取締役社長　柴田　英朋                        </t>
  </si>
  <si>
    <t xml:space="preserve">ｼﾊﾞﾀｺｳｷﾞｮｳ(ｶ                                                                                                                                          </t>
  </si>
  <si>
    <t xml:space="preserve">柴田工業株式会社                                                                                    </t>
  </si>
  <si>
    <t xml:space="preserve">岩手県盛岡市開運橋通１－４０                                </t>
  </si>
  <si>
    <t xml:space="preserve">019-652-2281   </t>
  </si>
  <si>
    <t xml:space="preserve">代表取締役　軒　忠孝                              </t>
  </si>
  <si>
    <t xml:space="preserve">ﾁｭｳｶﾞｲｺｳｻﾝ(ｶ                                                                                                                                          </t>
  </si>
  <si>
    <t xml:space="preserve">中外興産株式会社                                                                                    </t>
  </si>
  <si>
    <t xml:space="preserve">青森県八戸市大字市川町字南大谷地７－１１                    </t>
  </si>
  <si>
    <t xml:space="preserve">0178-28-3621   </t>
  </si>
  <si>
    <t xml:space="preserve">西川　聡                                          </t>
  </si>
  <si>
    <t xml:space="preserve">ｶ)ﾆｼｶﾜｺｳｷﾞｮｳ                                                                                                                                          </t>
  </si>
  <si>
    <t xml:space="preserve">株式会社西川工業                                                                                    </t>
  </si>
  <si>
    <t xml:space="preserve">青森県青森市大字野内字小笹１５－１                          </t>
  </si>
  <si>
    <t xml:space="preserve">0177-23-3030   </t>
  </si>
  <si>
    <t xml:space="preserve">代表取締役　田口　勝美                            </t>
  </si>
  <si>
    <t xml:space="preserve">ﾗｲｽﾞﾍﾟｰﾌﾞ(ｶ                                                                                                                                           </t>
  </si>
  <si>
    <t xml:space="preserve">ライズペーブ株式会社                                                                                </t>
  </si>
  <si>
    <t xml:space="preserve">青森県八戸市大字是川字二ツ屋６－１２                        </t>
  </si>
  <si>
    <t xml:space="preserve">0178-45-7227   </t>
  </si>
  <si>
    <t xml:space="preserve">代表取締役　佐藤　里志                            </t>
  </si>
  <si>
    <t xml:space="preserve">ｶ)ﾘﾍﾟｱ                                                                                                                                                </t>
  </si>
  <si>
    <t xml:space="preserve">株式会社リペア                                                                                      </t>
  </si>
  <si>
    <t xml:space="preserve">青森県上北郡六ヶ所村大字尾駮字野附１３２１番地１            </t>
  </si>
  <si>
    <t xml:space="preserve">0175-71-0005   </t>
  </si>
  <si>
    <t xml:space="preserve">正木　浄                                          </t>
  </si>
  <si>
    <t xml:space="preserve">ｶ)ﾏｻｷｻﾝｷﾞｮｳ                                                                                                                                           </t>
  </si>
  <si>
    <t xml:space="preserve">株式会社正木産業                                                                                    </t>
  </si>
  <si>
    <t xml:space="preserve">青森県東津軽郡外ヶ浜町字三厩東町９３－１                    </t>
  </si>
  <si>
    <t xml:space="preserve">0174-37-2688   </t>
  </si>
  <si>
    <t xml:space="preserve">向明戸　猛                                        </t>
  </si>
  <si>
    <t xml:space="preserve">ｾｲﾎｳｹﾝｾﾂ(ｶ)ﾛｸﾉﾍｻｷﾞｮｳｼｮ                                                                                                                                </t>
  </si>
  <si>
    <t xml:space="preserve">成豊建設株式会社　六戸作業所                                                                        </t>
  </si>
  <si>
    <t xml:space="preserve">0178-45-1386   </t>
  </si>
  <si>
    <t xml:space="preserve">正木　やゑ子                                      </t>
  </si>
  <si>
    <t xml:space="preserve">ﾕ)ｻﾝｹﾝｺｳｷﾞｮｳ                                                                                                                                          </t>
  </si>
  <si>
    <t xml:space="preserve">有限会社　三建工業                                                                                  </t>
  </si>
  <si>
    <t xml:space="preserve">三上　紘                                          </t>
  </si>
  <si>
    <t xml:space="preserve">ﾐｶﾐｹﾝｾﾂ(ｶ                                                                                                                                             </t>
  </si>
  <si>
    <t xml:space="preserve">三上建設株式会社                                                                                    </t>
  </si>
  <si>
    <t xml:space="preserve">青森県青森市中央３－１１－１３                              </t>
  </si>
  <si>
    <t xml:space="preserve">0177-23-2771   </t>
  </si>
  <si>
    <t xml:space="preserve">宮本　正義                                        </t>
  </si>
  <si>
    <t xml:space="preserve">ﾕ)ﾐﾔﾓﾄｺｳｷﾞｮｳ                                                                                                                                          </t>
  </si>
  <si>
    <t xml:space="preserve">有限会社宮本工業                                                                                    </t>
  </si>
  <si>
    <t xml:space="preserve">青森県南津軽郡大鰐町大字虹貝                                </t>
  </si>
  <si>
    <t xml:space="preserve">　　　　　　　　　　　　字清川１３９－１                    </t>
  </si>
  <si>
    <t xml:space="preserve">0172-48-3161   </t>
  </si>
  <si>
    <t xml:space="preserve">赤石　栄                                          </t>
  </si>
  <si>
    <t xml:space="preserve">ｶ)ﾄﾞｳｴｲｹﾝｾﾂ                                                                                                                                           </t>
  </si>
  <si>
    <t xml:space="preserve">株式会社道栄建設                                                                                    </t>
  </si>
  <si>
    <t xml:space="preserve">青森県青森市幸畑３－１３－２                                </t>
  </si>
  <si>
    <t xml:space="preserve">0177-38-5285   </t>
  </si>
  <si>
    <t xml:space="preserve">代表取締役　鈴木　晃                              </t>
  </si>
  <si>
    <t xml:space="preserve">ｽｽﾞｷｹﾝｾﾂ(ｶ                                                                                                                                            </t>
  </si>
  <si>
    <t xml:space="preserve">鈴木建設株式会社                                                                                    </t>
  </si>
  <si>
    <t xml:space="preserve">岩手県釜石市松原町二丁目２番２４号                          </t>
  </si>
  <si>
    <t xml:space="preserve">0193-22-1716   </t>
  </si>
  <si>
    <t xml:space="preserve">代表取締役　浜田　恵一                            </t>
  </si>
  <si>
    <t xml:space="preserve">ﾎｯﾎﾟｳｺｳﾊﾂ(ｶ                                                                                                                                           </t>
  </si>
  <si>
    <t xml:space="preserve">北砲興発株式会社                                                                                    </t>
  </si>
  <si>
    <t xml:space="preserve">青森県黒石市富田１４２                                      </t>
  </si>
  <si>
    <t xml:space="preserve">0172-52-5847   </t>
  </si>
  <si>
    <t xml:space="preserve">代表取締役　高橋　順一                            </t>
  </si>
  <si>
    <t xml:space="preserve">ﾕ)ｺﾞﾖｳｺｳｷﾞｮｳ                                                                                                                                          </t>
  </si>
  <si>
    <t xml:space="preserve">有限会社五葉工業                                                                                    </t>
  </si>
  <si>
    <t xml:space="preserve">岩手県釜石市大字平田第１地割７５番６                        </t>
  </si>
  <si>
    <t xml:space="preserve">0193-26-7801   </t>
  </si>
  <si>
    <t xml:space="preserve">代表取締役社長　髙橋　健二                        </t>
  </si>
  <si>
    <t xml:space="preserve">ﾀｶｿｳｹﾝｾﾂ(ｶ                                                                                                                                            </t>
  </si>
  <si>
    <t xml:space="preserve">髙惣建設株式会社                                                                                    </t>
  </si>
  <si>
    <t xml:space="preserve">岩手県奥州市水沢花園町一丁目１番７号                        </t>
  </si>
  <si>
    <t xml:space="preserve">0197-22-3111   </t>
  </si>
  <si>
    <t xml:space="preserve">出町　將                                          </t>
  </si>
  <si>
    <t xml:space="preserve">ﾕ)ﾃﾞﾏﾁｹﾝｾﾂ                                                                                                                                            </t>
  </si>
  <si>
    <t xml:space="preserve">有限会社出町建設                                                                                    </t>
  </si>
  <si>
    <t xml:space="preserve">岩手県宮古市小山田３－２－４０                              </t>
  </si>
  <si>
    <t xml:space="preserve">0193-62-3685   </t>
  </si>
  <si>
    <t xml:space="preserve">松崎　彰                                          </t>
  </si>
  <si>
    <t xml:space="preserve">ｶ)ｴﾝ･ｸﾘｴｲﾄ                                                                                                                                            </t>
  </si>
  <si>
    <t xml:space="preserve">株式会社エン・クリエイト                                                                            </t>
  </si>
  <si>
    <t xml:space="preserve">岩手県北上市鬼柳町笊淵５７－２                              </t>
  </si>
  <si>
    <t xml:space="preserve">0197-67-5329   </t>
  </si>
  <si>
    <t xml:space="preserve">代表取締役　神山　良好                            </t>
  </si>
  <si>
    <t xml:space="preserve">ﾕ)ｶﾐﾔﾏｺｳｷﾞｮｳ                                                                                                                                          </t>
  </si>
  <si>
    <t xml:space="preserve">有限会社神山工業                                                                                    </t>
  </si>
  <si>
    <t xml:space="preserve">岩手県花巻市石鳥谷町好地９－８４－１                        </t>
  </si>
  <si>
    <t xml:space="preserve">0198-45-6406   </t>
  </si>
  <si>
    <t xml:space="preserve">阿部　寿基                                        </t>
  </si>
  <si>
    <t xml:space="preserve">ｶ)ｱﾍﾞｺｳﾑﾃﾝ                                                                                                                                            </t>
  </si>
  <si>
    <t xml:space="preserve">株式会社阿部工務店                                                                                  </t>
  </si>
  <si>
    <t xml:space="preserve">岩手県盛岡市仙北３－１６－３５                              </t>
  </si>
  <si>
    <t xml:space="preserve">019-636-0517   </t>
  </si>
  <si>
    <t xml:space="preserve">代表取締役社長　大久保　弘                        </t>
  </si>
  <si>
    <t xml:space="preserve">ｱｷｼﾊﾞｼﾞｭｳｷ(ｶ                                                                                                                                          </t>
  </si>
  <si>
    <t xml:space="preserve">秋柴重機株式会社                                                                                    </t>
  </si>
  <si>
    <t xml:space="preserve">岩手県花巻市石鳥谷町新堀第１３地割３２番地２                </t>
  </si>
  <si>
    <t xml:space="preserve">0198-45-3541   </t>
  </si>
  <si>
    <t xml:space="preserve">代表取締役　片岡　太成                            </t>
  </si>
  <si>
    <t xml:space="preserve">ｶﾀｵｶｹﾝｾﾂ(ｶ                                                                                                                                            </t>
  </si>
  <si>
    <t xml:space="preserve">片岡建設株式会社                                                                                    </t>
  </si>
  <si>
    <t xml:space="preserve">福島県南相馬市小高区福岡字有山１５８                        </t>
  </si>
  <si>
    <t xml:space="preserve">0244-44-4674   </t>
  </si>
  <si>
    <t xml:space="preserve">代表取締役　後藤　正昭                            </t>
  </si>
  <si>
    <t xml:space="preserve">ﾕ)ｲﾄｳｺｳｷﾞｮｳ                                                                                                                                           </t>
  </si>
  <si>
    <t xml:space="preserve">有限会社伊藤工業                                                                                    </t>
  </si>
  <si>
    <t xml:space="preserve">岩手県奥州市胆沢小山字龍ヶ馬場９２番地１                    </t>
  </si>
  <si>
    <t xml:space="preserve">0197-24-2546   </t>
  </si>
  <si>
    <t xml:space="preserve">君崎　京                                          </t>
  </si>
  <si>
    <t xml:space="preserve">ﾕ)ｷﾐｻｷﾃｯｷﾝｺｳｷﾞｮｳ                                                                                                                                      </t>
  </si>
  <si>
    <t xml:space="preserve">有限会社君崎鉄筋鋼業                                                                                </t>
  </si>
  <si>
    <t xml:space="preserve">岩手県遠野市宮守町下宮守１８－２５－１                      </t>
  </si>
  <si>
    <t xml:space="preserve">0198-67-2045   </t>
  </si>
  <si>
    <t xml:space="preserve">佐藤　博芳                                        </t>
  </si>
  <si>
    <t xml:space="preserve">ﾏﾙｻﾄｹﾝｾﾂ(ｶ                                                                                                                                            </t>
  </si>
  <si>
    <t xml:space="preserve">丸里建設株式会社                                                                                    </t>
  </si>
  <si>
    <t xml:space="preserve">岩手県胆沢郡金ケ崎町西根鍛冶下１３－７                      </t>
  </si>
  <si>
    <t xml:space="preserve">0197-42-3375   </t>
  </si>
  <si>
    <t xml:space="preserve">上野　伊六                                        </t>
  </si>
  <si>
    <t xml:space="preserve">ﾕ)ｳｴﾉｺｳｷﾞｮｳ                                                                                                                                           </t>
  </si>
  <si>
    <t xml:space="preserve">有限会社上野工業                                                                                    </t>
  </si>
  <si>
    <t xml:space="preserve">岩手県釜石市唐丹町字小白浜４２９－３                        </t>
  </si>
  <si>
    <t xml:space="preserve">0193-55-3291   </t>
  </si>
  <si>
    <t xml:space="preserve">伊藤　保夫                                        </t>
  </si>
  <si>
    <t xml:space="preserve">ﾏﾙｲｺｳｷﾞｮｳ(ｶ                                                                                                                                           </t>
  </si>
  <si>
    <t xml:space="preserve">丸伊工業株式会社                                                                                    </t>
  </si>
  <si>
    <t xml:space="preserve">岩手県奥州市水沢工業団地３－１０                            </t>
  </si>
  <si>
    <t xml:space="preserve">0197-22-2111   </t>
  </si>
  <si>
    <t xml:space="preserve">下山　義一                                        </t>
  </si>
  <si>
    <t xml:space="preserve">ﾔﾏﾋﾛｹﾝｾﾂ(ｶ                                                                                                                                            </t>
  </si>
  <si>
    <t xml:space="preserve">山弘建設株式会社                                                                                    </t>
  </si>
  <si>
    <t xml:space="preserve">岩手県久慈市長内町第１９地割１６５－７                      </t>
  </si>
  <si>
    <t xml:space="preserve">0194-53-1671   </t>
  </si>
  <si>
    <t xml:space="preserve">代表取締役　大内　富男                            </t>
  </si>
  <si>
    <t xml:space="preserve">ﾕ)ｵｵｳﾁｹﾝｾﾂ                                                                                                                                            </t>
  </si>
  <si>
    <t xml:space="preserve">有限会社大内建設                                                                                    </t>
  </si>
  <si>
    <t xml:space="preserve">岩手県一関市東山町長坂                                      </t>
  </si>
  <si>
    <t xml:space="preserve">　　　　　　　　　　　字東本町１６６－２                    </t>
  </si>
  <si>
    <t xml:space="preserve">0191-47-2220   </t>
  </si>
  <si>
    <t xml:space="preserve">理事長　千葉　嘉春                                </t>
  </si>
  <si>
    <t xml:space="preserve">ﾐﾔｷﾞｹﾝｹﾝｾﾂｷﾞｮｳｷｮｳﾄﾞｳｸﾐｱｲ                                                                                                                              </t>
  </si>
  <si>
    <t xml:space="preserve">宮城県建設業協同組合                                                                                </t>
  </si>
  <si>
    <t xml:space="preserve">022-263-1266   </t>
  </si>
  <si>
    <t xml:space="preserve">岡田　洋一                                        </t>
  </si>
  <si>
    <t xml:space="preserve">ｽﾐﾄﾓｹﾝｾﾂ(ｶ)ﾄｳﾎｸｼﾃﾝ                                                                                                                                    </t>
  </si>
  <si>
    <t xml:space="preserve">住友建設株式会社　東北支店                                                                          </t>
  </si>
  <si>
    <t xml:space="preserve">宮城県仙台市青葉区春日町９－１５                            </t>
  </si>
  <si>
    <t xml:space="preserve">022-225-6761   </t>
  </si>
  <si>
    <t xml:space="preserve">田端　明                                          </t>
  </si>
  <si>
    <t xml:space="preserve">ｶ)ﾄﾖｶﾜｹﾝｾﾂ                                                                                                                                            </t>
  </si>
  <si>
    <t xml:space="preserve">株式会社豊川建設                                                                                    </t>
  </si>
  <si>
    <t xml:space="preserve">宮城県黒川郡富谷町ひより台１－１０－６                      </t>
  </si>
  <si>
    <t xml:space="preserve">022-358-5940   </t>
  </si>
  <si>
    <t xml:space="preserve">代表取締役　林　史宏                              </t>
  </si>
  <si>
    <t xml:space="preserve">ﾊﾔｼｺｳｷﾞｮｳ(ｶ                                                                                                                                           </t>
  </si>
  <si>
    <t xml:space="preserve">林興業株式会社                                                                                      </t>
  </si>
  <si>
    <t xml:space="preserve">福島県いわき市植田町根小屋６５－１                          </t>
  </si>
  <si>
    <t xml:space="preserve">0246-63-6200   </t>
  </si>
  <si>
    <t xml:space="preserve">布施　義彬                                        </t>
  </si>
  <si>
    <t xml:space="preserve">ﾕ)ﾅﾂﾒｹﾝｾﾂ                                                                                                                                             </t>
  </si>
  <si>
    <t xml:space="preserve">有限会社夏目建設                                                                                    </t>
  </si>
  <si>
    <t xml:space="preserve">宮城県仙台市太白区長町南３丁目３３－２５                    </t>
  </si>
  <si>
    <t xml:space="preserve">022-746-4250   </t>
  </si>
  <si>
    <t xml:space="preserve">沼波　勳                                          </t>
  </si>
  <si>
    <t xml:space="preserve">ｽﾐｹﾝﾄﾞｳﾛ(ｶ)ﾄｳﾎｸｼﾃﾝ                                                                                                                                    </t>
  </si>
  <si>
    <t xml:space="preserve">住建道路株式会社　東北支店                                                                          </t>
  </si>
  <si>
    <t xml:space="preserve">022-233-2241   </t>
  </si>
  <si>
    <t xml:space="preserve">支部長　谷　秀男                                </t>
  </si>
  <si>
    <t xml:space="preserve">ﾐﾔｷﾞｹﾝｹﾝｾﾂｷﾞｮｳｷｮｳｶｲ ｾﾝﾅﾝｼﾌﾞ                                                                                                                           </t>
  </si>
  <si>
    <t xml:space="preserve">宮城県建設業協会　仙南支部                                                                          </t>
  </si>
  <si>
    <t xml:space="preserve">宮城県柴田郡大河原町字新南５０－３                          </t>
  </si>
  <si>
    <t xml:space="preserve">0224-53-3358   </t>
  </si>
  <si>
    <t xml:space="preserve">ｼﾝｾｲｹﾝｾﾂ(ｶ                                                                                                                                            </t>
  </si>
  <si>
    <t xml:space="preserve">新星建設株式会社                                                                                    </t>
  </si>
  <si>
    <t xml:space="preserve">022-261-5651   </t>
  </si>
  <si>
    <t xml:space="preserve">小澤　京子                                        </t>
  </si>
  <si>
    <t xml:space="preserve">ｶ)ｵｻﾞﾜｺｳｷﾞｮｳ                                                                                                                                          </t>
  </si>
  <si>
    <t xml:space="preserve">株式会社小澤工業                                                                                    </t>
  </si>
  <si>
    <t xml:space="preserve">岩手県釜石市大町３－９－３                                  </t>
  </si>
  <si>
    <t xml:space="preserve">0193-22-1566   </t>
  </si>
  <si>
    <t xml:space="preserve">飯田　勝幸                                        </t>
  </si>
  <si>
    <t xml:space="preserve">ｶ)ﾏﾂﾑﾗｸﾞﾐ ﾄｳﾎｸｼﾃﾝ                                                                                                                                     </t>
  </si>
  <si>
    <t xml:space="preserve">株式会社松村組　東北支店                                                                            </t>
  </si>
  <si>
    <t xml:space="preserve">宮城県仙台市宮城野区小田原１－８－３３                      </t>
  </si>
  <si>
    <t xml:space="preserve">022-214-7780   </t>
  </si>
  <si>
    <t xml:space="preserve">岩持　政樹                                        </t>
  </si>
  <si>
    <t xml:space="preserve">ﾎｸｼﾝｹﾝｾﾂ(ｶ)ﾄｳﾎｸｼﾃﾝ                                                                                                                                    </t>
  </si>
  <si>
    <t xml:space="preserve">北新建設株式会社　東北支店                                                                          </t>
  </si>
  <si>
    <t xml:space="preserve">宮城県仙台市宮城野区五輪２－９－１５－２０８                </t>
  </si>
  <si>
    <t xml:space="preserve">022-295-0511   </t>
  </si>
  <si>
    <t xml:space="preserve">代表取締役　鈴木　高二                            </t>
  </si>
  <si>
    <t xml:space="preserve">ｽｽﾞｷｺｳｻﾞｲ(ｶ                                                                                                                                           </t>
  </si>
  <si>
    <t xml:space="preserve">鈴木工材株式会社                                                                                    </t>
  </si>
  <si>
    <t xml:space="preserve">岩手県一関市萩荘字下モ下釜２４６－２                        </t>
  </si>
  <si>
    <t xml:space="preserve">0191-24-3866   </t>
  </si>
  <si>
    <t xml:space="preserve">代表取締役　千葉　栄雄                            </t>
  </si>
  <si>
    <t xml:space="preserve">ｶ)ｾｷｴｲｺｳｷﾞｮｳ                                                                                                                                          </t>
  </si>
  <si>
    <t xml:space="preserve">株式会社関栄工業                                                                                    </t>
  </si>
  <si>
    <t xml:space="preserve">岩手県一関市花泉町涌津字境６－１２                          </t>
  </si>
  <si>
    <t xml:space="preserve">0191-82-4120   </t>
  </si>
  <si>
    <t xml:space="preserve">代表取締役　海野　尚                              </t>
  </si>
  <si>
    <t xml:space="preserve">ﾘｮｳﾜｹﾝｾﾂ(ｶ                                                                                                                                            </t>
  </si>
  <si>
    <t xml:space="preserve">菱和建設株式会社                                                                                    </t>
  </si>
  <si>
    <t xml:space="preserve">岩手県盛岡市みたけ１－６－３０                              </t>
  </si>
  <si>
    <t xml:space="preserve">019-641-1111   </t>
  </si>
  <si>
    <t xml:space="preserve">代表取締役　山口　康一                            </t>
  </si>
  <si>
    <t xml:space="preserve">ｶ)ﾘｮｳﾕｳ                                                                                                                                               </t>
  </si>
  <si>
    <t xml:space="preserve">株式会社菱友                                                                                        </t>
  </si>
  <si>
    <t xml:space="preserve">019-641-8881   </t>
  </si>
  <si>
    <t xml:space="preserve">広瀬　俊二                                        </t>
  </si>
  <si>
    <t xml:space="preserve">ﾖｼﾀﾞｹﾝｾﾂ(ｶ)ｱｯｶ(ｼｭﾂ                                                                                                                                    </t>
  </si>
  <si>
    <t xml:space="preserve">吉田建設株式会社　安家出張所                                                                        </t>
  </si>
  <si>
    <t xml:space="preserve">藤根　孝幸                                        </t>
  </si>
  <si>
    <t xml:space="preserve">ﾖｼﾀﾞｹﾝｾﾂ(ｶ)ﾀﾛｳｼｭｯﾁｮｳｼｮ                                                                                                                                </t>
  </si>
  <si>
    <t xml:space="preserve">吉田建設株式会社　田老出張所                                                                        </t>
  </si>
  <si>
    <t xml:space="preserve">岩手県宮古市田老字小林５２－１                              </t>
  </si>
  <si>
    <t xml:space="preserve">0193-87-9092   </t>
  </si>
  <si>
    <t xml:space="preserve">若山　辰也                                        </t>
  </si>
  <si>
    <t xml:space="preserve">ﾖｼﾀﾞｹﾝｾﾂ(ｶ)ｵﾓﾄｼｭｯﾁｮｳｼｮ                                                                                                                                </t>
  </si>
  <si>
    <t xml:space="preserve">吉田建設株式会社　小本出張所                                                                        </t>
  </si>
  <si>
    <t xml:space="preserve">岩手県下閉伊郡岩泉町小本字家の向１９２                      </t>
  </si>
  <si>
    <t xml:space="preserve">090-70751669   </t>
  </si>
  <si>
    <t xml:space="preserve">所長　原　義男                                    </t>
  </si>
  <si>
    <t xml:space="preserve">ｷｮｳﾀｸｹﾝｾﾂ(ｶ)ｼﾝｸｻﾞｶｲｼｭｯﾁｮｳｼｮ                                                                                                                           </t>
  </si>
  <si>
    <t xml:space="preserve">協拓建設株式会社　新区界出張所                                                                      </t>
  </si>
  <si>
    <t xml:space="preserve">岩手県宮古市区界第１地割２７６                              </t>
  </si>
  <si>
    <t xml:space="preserve">0193-77-5446   </t>
  </si>
  <si>
    <t xml:space="preserve">代表取締役　及川　和美                            </t>
  </si>
  <si>
    <t xml:space="preserve">ｶ)ﾏﾙｲﾎｿｳ                                                                                                                                              </t>
  </si>
  <si>
    <t xml:space="preserve">株式会社マルイ舗装                                                                                  </t>
  </si>
  <si>
    <t xml:space="preserve">岩手県宮古市崎鍬ヶ崎第１１地割３２番地２                    </t>
  </si>
  <si>
    <t xml:space="preserve">0193-63-3023   </t>
  </si>
  <si>
    <t xml:space="preserve">代表取締役　阿部　昌義                            </t>
  </si>
  <si>
    <t xml:space="preserve">ﾕ)ｱﾍﾞｹﾝｾﾂ                                                                                                                                             </t>
  </si>
  <si>
    <t xml:space="preserve">有限会社阿部建設                                                                                    </t>
  </si>
  <si>
    <t xml:space="preserve">宮城県栗原市一迫真坂字畑中９－２                            </t>
  </si>
  <si>
    <t xml:space="preserve">0228-52-4349   </t>
  </si>
  <si>
    <t xml:space="preserve">氏家　和弘                                        </t>
  </si>
  <si>
    <t xml:space="preserve">ﾕ)ﾎﾘｺﾞﾒｻﾝｷﾞｮｳ                                                                                                                                         </t>
  </si>
  <si>
    <t xml:space="preserve">有限会社堀籠産業                                                                                    </t>
  </si>
  <si>
    <t xml:space="preserve">宮城県黒川郡富谷町志戸田字野田３１－４                      </t>
  </si>
  <si>
    <t xml:space="preserve">022-358-4793   </t>
  </si>
  <si>
    <t xml:space="preserve">北海道事務所                            </t>
  </si>
  <si>
    <t xml:space="preserve">阿部　元一                                        </t>
  </si>
  <si>
    <t xml:space="preserve">北海道旭川市緑町２０－２７４８－８                          </t>
  </si>
  <si>
    <t xml:space="preserve">0166-51-3187   </t>
  </si>
  <si>
    <t xml:space="preserve">代表取締役社長　山中　博                          </t>
  </si>
  <si>
    <t xml:space="preserve">ｱｵｲｹﾝｾﾂ(ｶ                                                                                                                                             </t>
  </si>
  <si>
    <t xml:space="preserve">葵建設株式会社                                                                                      </t>
  </si>
  <si>
    <t xml:space="preserve">北海道釧路市材木町１５－１７                                </t>
  </si>
  <si>
    <t xml:space="preserve">0154-41-4111   </t>
  </si>
  <si>
    <t xml:space="preserve">宮永　烈雄                                        </t>
  </si>
  <si>
    <t xml:space="preserve">ｶ)ｴﾑｴｽｼｰ                                                                                                                                              </t>
  </si>
  <si>
    <t xml:space="preserve">株式会社エムエスシー                                                                                </t>
  </si>
  <si>
    <t xml:space="preserve">北海道石狩郡当別町栄町８１９                                </t>
  </si>
  <si>
    <t xml:space="preserve">0133-23-2620   </t>
  </si>
  <si>
    <t xml:space="preserve">川辺　収                                          </t>
  </si>
  <si>
    <t xml:space="preserve">アサヒ建設株式会社                                                                                  </t>
  </si>
  <si>
    <t xml:space="preserve">北海道雨竜郡沼田町旭町２－３－２７                          </t>
  </si>
  <si>
    <t xml:space="preserve">0164-35-2450   </t>
  </si>
  <si>
    <t xml:space="preserve">福持　和夫                                        </t>
  </si>
  <si>
    <t xml:space="preserve">ｶ)ｱｵﾔﾏｸﾞﾐ                                                                                                                                             </t>
  </si>
  <si>
    <t xml:space="preserve">株式会社青山組                                                                                      </t>
  </si>
  <si>
    <t xml:space="preserve">北海道札幌市北区拓北５条３丁目６－７                        </t>
  </si>
  <si>
    <t xml:space="preserve">011-771-2076   </t>
  </si>
  <si>
    <t xml:space="preserve">代表取締役社長　　柿崎　敏                        </t>
  </si>
  <si>
    <t xml:space="preserve">ｶ)ｱﾍﾞｺｳｷﾞｮｳ                                                                                                                                           </t>
  </si>
  <si>
    <t xml:space="preserve">株式会社阿部工業                                                                                    </t>
  </si>
  <si>
    <t xml:space="preserve">北海道留萌市住之江町１－８３                                </t>
  </si>
  <si>
    <t xml:space="preserve">0164-42-3111   </t>
  </si>
  <si>
    <t xml:space="preserve">沼田　希一                                        </t>
  </si>
  <si>
    <t xml:space="preserve">ｱﾝﾄﾞｳｹﾝｾﾂ(ｶ)ｻﾂﾎﾟﾛｼﾃﾝ                                                                                                                                  </t>
  </si>
  <si>
    <t xml:space="preserve">安藤建設株式会社　札幌支店                                                                          </t>
  </si>
  <si>
    <t xml:space="preserve">北海道札幌市北区北７条西４丁目３－１                        </t>
  </si>
  <si>
    <t xml:space="preserve">011-241-9376   </t>
  </si>
  <si>
    <t xml:space="preserve">原田　信吾                                        </t>
  </si>
  <si>
    <t xml:space="preserve">ｱｻﾋｶﾜｺﾞｳｻﾞｲ(ｶ                                                                                                                                         </t>
  </si>
  <si>
    <t xml:space="preserve">旭川合材株式会社                                                                                    </t>
  </si>
  <si>
    <t xml:space="preserve">北海道旭川市宮下通９－７６６                                </t>
  </si>
  <si>
    <t xml:space="preserve">キタノビル                                                  </t>
  </si>
  <si>
    <t xml:space="preserve">0166-25-6167   </t>
  </si>
  <si>
    <t xml:space="preserve">取締役社長　　赤川　秀次                          </t>
  </si>
  <si>
    <t xml:space="preserve">ｱｶｶﾞﾜｹﾝｾﾂｺｳｷﾞｮｳ(ｶ                                                                                                                                     </t>
  </si>
  <si>
    <t xml:space="preserve">赤川建設興業株式会社                                                                                </t>
  </si>
  <si>
    <t xml:space="preserve">北海道旭川市１０条通９丁目左１号                            </t>
  </si>
  <si>
    <t xml:space="preserve">0166-22-3192   </t>
  </si>
  <si>
    <t xml:space="preserve">荒木　洋哉                                        </t>
  </si>
  <si>
    <t xml:space="preserve">ｶ)ｱﾗｷｸﾞﾐ                                                                                                                                              </t>
  </si>
  <si>
    <t xml:space="preserve">株式会社荒木組                                                                                      </t>
  </si>
  <si>
    <t xml:space="preserve">北海道帯広市緑ケ丘８－１－１０                              </t>
  </si>
  <si>
    <t xml:space="preserve">0155-35-7222   </t>
  </si>
  <si>
    <t xml:space="preserve">松山　隆一                                        </t>
  </si>
  <si>
    <t xml:space="preserve">ｶ)ｱﾀﾞﾁｺｳﾑﾃﾝ                                                                                                                                           </t>
  </si>
  <si>
    <t xml:space="preserve">株式会社阿達工務店                                                                                  </t>
  </si>
  <si>
    <t xml:space="preserve">北海道虻田郡京極町字春日１６２－６                          </t>
  </si>
  <si>
    <t xml:space="preserve">0136-42-2438   </t>
  </si>
  <si>
    <t xml:space="preserve">代表会長　　丸田　孝一                            </t>
  </si>
  <si>
    <t xml:space="preserve">ｼｬ)ｱﾊﾞｼﾘｹﾝｾﾂｷﾞｮｳｷｮｳｶｲ                                                                                                                                 </t>
  </si>
  <si>
    <t xml:space="preserve">一般社団法人　網走建設業協会                                                                        </t>
  </si>
  <si>
    <t xml:space="preserve">北海道網走市南２条西３丁目１番地                            </t>
  </si>
  <si>
    <t xml:space="preserve">0152-43-2519   </t>
  </si>
  <si>
    <t xml:space="preserve">代表取締役　　飯島　弘泰                          </t>
  </si>
  <si>
    <t xml:space="preserve">ｶ)ｲｲｼﾞﾏｸﾞﾐ                                                                                                                                            </t>
  </si>
  <si>
    <t xml:space="preserve">株式会社飯島組                                                                                      </t>
  </si>
  <si>
    <t xml:space="preserve">北海道旭川市３条通４右４                                    </t>
  </si>
  <si>
    <t xml:space="preserve">0166-22-3875   </t>
  </si>
  <si>
    <t xml:space="preserve">代表取締役社長　　玉木　勝美                      </t>
  </si>
  <si>
    <t xml:space="preserve">ｲﾄｳｸﾞﾐﾄﾞｹﾝ(ｶ                                                                                                                                          </t>
  </si>
  <si>
    <t xml:space="preserve">伊藤組土建株式会社                                                                                  </t>
  </si>
  <si>
    <t xml:space="preserve">北海道札幌市中央区北４条西４丁目１番地                      </t>
  </si>
  <si>
    <t xml:space="preserve">011-241-8477   </t>
  </si>
  <si>
    <t xml:space="preserve">代表取締役　　坂本　克範                          </t>
  </si>
  <si>
    <t xml:space="preserve">ｲﾀﾔﾄﾞｹﾝ(ｶ                                                                                                                                             </t>
  </si>
  <si>
    <t xml:space="preserve">板谷土建株式会社                                                                                    </t>
  </si>
  <si>
    <t xml:space="preserve">北海道札幌市中央区南１６西８－２－２０                      </t>
  </si>
  <si>
    <t xml:space="preserve">011-511-8811   </t>
  </si>
  <si>
    <t xml:space="preserve">代表取締役社長　　岩田　圭剛                      </t>
  </si>
  <si>
    <t xml:space="preserve">ｲﾜﾀﾁｻﾞｷｹﾝｾﾂ(ｶ                                                                                                                                         </t>
  </si>
  <si>
    <t xml:space="preserve">岩田地崎建設株式会社                                                                                </t>
  </si>
  <si>
    <t xml:space="preserve">北海道札幌市中央区北２条東１７－２                          </t>
  </si>
  <si>
    <t xml:space="preserve">011-221-2221   </t>
  </si>
  <si>
    <t xml:space="preserve">取締役社長　　鈴木　泰至                          </t>
  </si>
  <si>
    <t xml:space="preserve">ｲﾜｸﾗｹﾝｾﾂ(ｶ                                                                                                                                            </t>
  </si>
  <si>
    <t xml:space="preserve">岩倉建設株式会社                                                                                    </t>
  </si>
  <si>
    <t xml:space="preserve">北海道札幌市中央区南１条西７－１６－２                      </t>
  </si>
  <si>
    <t xml:space="preserve">0144-38-3000   </t>
  </si>
  <si>
    <t xml:space="preserve">菅原　幸洋                                        </t>
  </si>
  <si>
    <t xml:space="preserve">ﾊｷﾞﾜﾗｹﾝｾﾂｺｳｷﾞｮｳ(ｶ                                                                                                                                     </t>
  </si>
  <si>
    <t xml:space="preserve">萩原建設工業株式会社                                                                                </t>
  </si>
  <si>
    <t xml:space="preserve">北海道帯広市東７条南８－２                                  </t>
  </si>
  <si>
    <t xml:space="preserve">0155-27-8080   </t>
  </si>
  <si>
    <t xml:space="preserve">澤田　直矢                                        </t>
  </si>
  <si>
    <t xml:space="preserve">ｶ)ｲﾃﾞｸﾞﾐ                                                                                                                                              </t>
  </si>
  <si>
    <t xml:space="preserve">株式会社井出組                                                                                      </t>
  </si>
  <si>
    <t xml:space="preserve">北海道夕張市若菜９番地３                                    </t>
  </si>
  <si>
    <t xml:space="preserve">0123-57-7650   </t>
  </si>
  <si>
    <t xml:space="preserve">代表取締役社長　　坂　昭弘                        </t>
  </si>
  <si>
    <t xml:space="preserve">ｲｻﾐｹﾝｾﾂ(ｶ                                                                                                                                             </t>
  </si>
  <si>
    <t xml:space="preserve">勇建設株式会社                                                                                      </t>
  </si>
  <si>
    <t xml:space="preserve">北海道札幌市中央区北６条西１４－４                          </t>
  </si>
  <si>
    <t xml:space="preserve">011-221-0171   </t>
  </si>
  <si>
    <t xml:space="preserve">代表取締役社長　　小針　武志                      </t>
  </si>
  <si>
    <t xml:space="preserve">ﾎｸｵｳﾎﾄﾞｳ(ｶ                                                                                                                                            </t>
  </si>
  <si>
    <t xml:space="preserve">北央舗道株式会社                                                                                    </t>
  </si>
  <si>
    <t xml:space="preserve">北海道標津郡中標津町緑町南２－１－１                        </t>
  </si>
  <si>
    <t xml:space="preserve">0153-73-5174   </t>
  </si>
  <si>
    <t xml:space="preserve">会長　　岩田　圭剛                                </t>
  </si>
  <si>
    <t xml:space="preserve">ｼｬ)ﾎｯｶｲﾄﾞｳｹﾝｾﾂｷﾞｮｳｷｮｳｶｲ                                                                                                                               </t>
  </si>
  <si>
    <t xml:space="preserve">一般社団法人北海道建設業協会                                                                        </t>
  </si>
  <si>
    <t xml:space="preserve">北海道札幌市中央区北４条西３－１                            </t>
  </si>
  <si>
    <t xml:space="preserve">北海道建設会館７階                                          </t>
  </si>
  <si>
    <t xml:space="preserve">011-261-6184   </t>
  </si>
  <si>
    <t xml:space="preserve">奥天　秀明                                        </t>
  </si>
  <si>
    <t xml:space="preserve">ﾎｸｼﾝｹﾝｾﾂ(ｶ)ﾎｯｶｲﾄﾞｳｼﾃﾝ                                                                                                                                 </t>
  </si>
  <si>
    <t xml:space="preserve">北新建設株式会社　北海道支店                                                                        </t>
  </si>
  <si>
    <t xml:space="preserve">北海道札幌市西区琴似３条７－５－３５                        </t>
  </si>
  <si>
    <t xml:space="preserve">011-611-0561   </t>
  </si>
  <si>
    <t xml:space="preserve">代表取締役　　岩崎　俊寿                          </t>
  </si>
  <si>
    <t xml:space="preserve">ﾎｳﾜｺｳｷﾞｮｳ(ｶ                                                                                                                                           </t>
  </si>
  <si>
    <t xml:space="preserve">豊和工業株式会社                                                                                    </t>
  </si>
  <si>
    <t xml:space="preserve">北海道札幌市東区北４０条東１４丁目３番１８号                </t>
  </si>
  <si>
    <t xml:space="preserve">011-731-6596   </t>
  </si>
  <si>
    <t xml:space="preserve">川上　堯                                          </t>
  </si>
  <si>
    <t xml:space="preserve">ｶ)ﾎｯｷｮｳ                                                                                                                                               </t>
  </si>
  <si>
    <t xml:space="preserve">株式会社ホッキョウ                                                                                  </t>
  </si>
  <si>
    <t xml:space="preserve">北海道札幌市西区西町南１４－２－１                          </t>
  </si>
  <si>
    <t xml:space="preserve">011-662-7777   </t>
  </si>
  <si>
    <t xml:space="preserve">代表取締役　　藤根　國雄                          </t>
  </si>
  <si>
    <t xml:space="preserve">ﾎｸｼﾝﾄﾞｳﾛ(ｶ                                                                                                                                            </t>
  </si>
  <si>
    <t xml:space="preserve">北進道路株式会社                                                                                    </t>
  </si>
  <si>
    <t xml:space="preserve">北海道浦河郡浦河町字東栄５６３－７                          </t>
  </si>
  <si>
    <t xml:space="preserve">0146-25-2700   </t>
  </si>
  <si>
    <t xml:space="preserve">代表取締役社長　　笹浪　圭吾                      </t>
  </si>
  <si>
    <t xml:space="preserve">ﾎｯｶｲﾄﾞｳｻﾝﾕｳ(ｶ                                                                                                                                         </t>
  </si>
  <si>
    <t xml:space="preserve">北海道三祐株式会社                                                                                  </t>
  </si>
  <si>
    <t xml:space="preserve">北海道札幌市北区屯田６条８－９－１２                        </t>
  </si>
  <si>
    <t xml:space="preserve">011-773-5121   </t>
  </si>
  <si>
    <t xml:space="preserve">代表取締役　　二本柳　義彦                        </t>
  </si>
  <si>
    <t xml:space="preserve">ﾕ)ﾎｳｴｲｼｽｲ                                                                                                                                             </t>
  </si>
  <si>
    <t xml:space="preserve">有限会社豊栄試錘                                                                                    </t>
  </si>
  <si>
    <t xml:space="preserve">北海道函館市恵山町４８７                                    </t>
  </si>
  <si>
    <t xml:space="preserve">0138-85-3303   </t>
  </si>
  <si>
    <t xml:space="preserve">石山　雅博                                        </t>
  </si>
  <si>
    <t xml:space="preserve">ｶ)ｲｼﾔﾏｸﾞﾐ                                                                                                                                             </t>
  </si>
  <si>
    <t xml:space="preserve">株式会社石山組                                                                                      </t>
  </si>
  <si>
    <t xml:space="preserve">北海道札幌市中央区北１０西２０－１－１                      </t>
  </si>
  <si>
    <t xml:space="preserve">011-621-3491   </t>
  </si>
  <si>
    <t xml:space="preserve">代表取締役　　石山　公介                          </t>
  </si>
  <si>
    <t xml:space="preserve">北海道札幌市豊平区豊平４条３丁目３番１０号                  </t>
  </si>
  <si>
    <t xml:space="preserve">さんぱちビル３階                                            </t>
  </si>
  <si>
    <t xml:space="preserve">011-887-0955   </t>
  </si>
  <si>
    <t xml:space="preserve">代表取締役社長　　白崎　義章                      </t>
  </si>
  <si>
    <t xml:space="preserve">ｱｽﾞﾏﾄﾞｳﾛ(ｶ                                                                                                                                            </t>
  </si>
  <si>
    <t xml:space="preserve">東道路株式会社                                                                                      </t>
  </si>
  <si>
    <t xml:space="preserve">北海道釧路市城山１－１０－５                                </t>
  </si>
  <si>
    <t xml:space="preserve">0154-41-6609   </t>
  </si>
  <si>
    <t xml:space="preserve">内海　哲巳                                        </t>
  </si>
  <si>
    <t xml:space="preserve">ｱｷﾓﾄｹﾝｾﾂ(ｶ                                                                                                                                            </t>
  </si>
  <si>
    <t xml:space="preserve">秋元建設株式会社                                                                                    </t>
  </si>
  <si>
    <t xml:space="preserve">北海道網走市字藻琴２２５－８４                              </t>
  </si>
  <si>
    <t xml:space="preserve">0152-46-2886   </t>
  </si>
  <si>
    <t xml:space="preserve">代表取締役　　吉田　和基                          </t>
  </si>
  <si>
    <t xml:space="preserve">朝日建設株式会社                                                                                    </t>
  </si>
  <si>
    <t xml:space="preserve">北海道苫小牧市新開町２－１－９                              </t>
  </si>
  <si>
    <t xml:space="preserve">0144-57-8881   </t>
  </si>
  <si>
    <t xml:space="preserve">北出　康至                                        </t>
  </si>
  <si>
    <t xml:space="preserve">ｱﾗｶﾜｹﾝｾﾂ(ｶ                                                                                                                                            </t>
  </si>
  <si>
    <t xml:space="preserve">荒川建設株式会社                                                                                    </t>
  </si>
  <si>
    <t xml:space="preserve">北海道札幌市西区平和３１８－１                              </t>
  </si>
  <si>
    <t xml:space="preserve">011-661-5558   </t>
  </si>
  <si>
    <t xml:space="preserve">伊藤　尚                                          </t>
  </si>
  <si>
    <t xml:space="preserve">ｱｻﾋﾄﾞｳﾛ(ｶ                                                                                                                                             </t>
  </si>
  <si>
    <t xml:space="preserve">アサヒ道路株式会社                                                                                  </t>
  </si>
  <si>
    <t xml:space="preserve">北海道旭川市１条通１２丁目左７                              </t>
  </si>
  <si>
    <t xml:space="preserve">0166-26-1476   </t>
  </si>
  <si>
    <t xml:space="preserve">山崎　雅博                                        </t>
  </si>
  <si>
    <t xml:space="preserve">ﾎﾂｹﾝｻﾝｷﾖｳ(ｶ                                                                                                                                           </t>
  </si>
  <si>
    <t xml:space="preserve">ほつけん三共株式会社                                                                                </t>
  </si>
  <si>
    <t xml:space="preserve">北海道網走市南２条西５丁目１－１                            </t>
  </si>
  <si>
    <t xml:space="preserve">0152-43-6001   </t>
  </si>
  <si>
    <t xml:space="preserve">代表取締役　　石井　光一                          </t>
  </si>
  <si>
    <t xml:space="preserve">北海道斜里郡清里町羽衣町３０                                </t>
  </si>
  <si>
    <t xml:space="preserve">01522-5-2316   </t>
  </si>
  <si>
    <t xml:space="preserve">代表取締役　　伊藤　龍平                          </t>
  </si>
  <si>
    <t xml:space="preserve">ｶ)ｲﾄｳﾄｺｳﾌﾞ                                                                                                                                            </t>
  </si>
  <si>
    <t xml:space="preserve">株式会社伊藤塗工部                                                                                  </t>
  </si>
  <si>
    <t xml:space="preserve">北海道札幌市東区北１０東１２－３－８                        </t>
  </si>
  <si>
    <t xml:space="preserve">011-731-0294   </t>
  </si>
  <si>
    <t xml:space="preserve">木村　豪                                          </t>
  </si>
  <si>
    <t xml:space="preserve">ｲｼﾔﾏﾌﾞﾛｯｸｺｳｷﾞｮｳ(ｶ                                                                                                                                     </t>
  </si>
  <si>
    <t xml:space="preserve">石山ブロック工業株式会社                                                                            </t>
  </si>
  <si>
    <t xml:space="preserve">北海道札幌市中央区北１０西２０１－１                        </t>
  </si>
  <si>
    <t xml:space="preserve">011-641-0341   </t>
  </si>
  <si>
    <t xml:space="preserve">取締役社長　　生駒　雅彦                          </t>
  </si>
  <si>
    <t xml:space="preserve">ｶ)ｲｺﾏｸﾞﾐ                                                                                                                                              </t>
  </si>
  <si>
    <t xml:space="preserve">株式会社生駒組                                                                                      </t>
  </si>
  <si>
    <t xml:space="preserve">北海道旭川市４条通３右１                                    </t>
  </si>
  <si>
    <t xml:space="preserve">0166-22-1251   </t>
  </si>
  <si>
    <t xml:space="preserve">代表取締役　岩渕　健悦                            </t>
  </si>
  <si>
    <t xml:space="preserve">ｶ)ｲﾜﾌﾞﾁｹﾝｾﾂ                                                                                                                                           </t>
  </si>
  <si>
    <t xml:space="preserve">株式会社岩渕建設                                                                                    </t>
  </si>
  <si>
    <t xml:space="preserve">北海道滝川市流通団地３丁目５－１                            </t>
  </si>
  <si>
    <t xml:space="preserve">0125-62-2535   </t>
  </si>
  <si>
    <t xml:space="preserve">代表取締役　　真田　明雅                          </t>
  </si>
  <si>
    <t xml:space="preserve">ｲｹﾀﾞｻｶﾝｺｳｷﾞｮｳ(ｶ                                                                                                                                       </t>
  </si>
  <si>
    <t xml:space="preserve">池田左官工業株式会社                                                                                </t>
  </si>
  <si>
    <t xml:space="preserve">北海道函館市宝来町１７－８                                  </t>
  </si>
  <si>
    <t xml:space="preserve">0138-22-3413   </t>
  </si>
  <si>
    <t xml:space="preserve">代表取締役　　岩田　徳夫                          </t>
  </si>
  <si>
    <t xml:space="preserve">ｲﾜﾀｼﾞｭｳﾀｸｼｮｳｼﾞ(ｶ                                                                                                                                      </t>
  </si>
  <si>
    <t xml:space="preserve">岩田住宅商事株式会社                                                                                </t>
  </si>
  <si>
    <t xml:space="preserve">北海道札幌市東区北６条東２０－１－１２                      </t>
  </si>
  <si>
    <t xml:space="preserve">011-711-9171   </t>
  </si>
  <si>
    <t xml:space="preserve">代表取締役社長　中塚　佳愛                        </t>
  </si>
  <si>
    <t xml:space="preserve">ｶ)ｲﾅﾀﾞｸﾞﾐ                                                                                                                                             </t>
  </si>
  <si>
    <t xml:space="preserve">株式会社稲田組                                                                                      </t>
  </si>
  <si>
    <t xml:space="preserve">北海道札幌市豊平区月寒中央通３－１－１０                    </t>
  </si>
  <si>
    <t xml:space="preserve">011-851-6586   </t>
  </si>
  <si>
    <t xml:space="preserve">代表取締役　　磯谷　光義                          </t>
  </si>
  <si>
    <t xml:space="preserve">ｶ)ｲｿﾔｹﾝｾﾂ                                                                                                                                             </t>
  </si>
  <si>
    <t xml:space="preserve">株式会社磯谷建設                                                                                    </t>
  </si>
  <si>
    <t xml:space="preserve">北海道北斗市谷好３－１３－２０                              </t>
  </si>
  <si>
    <t xml:space="preserve">0138-73-7766   </t>
  </si>
  <si>
    <t xml:space="preserve">代表取締役社長　　藤井　康人                      </t>
  </si>
  <si>
    <t xml:space="preserve">ｲﾊﾞﾔｼｹﾝｾﾂｺｳｷﾞｮｳ(ｶ                                                                                                                                     </t>
  </si>
  <si>
    <t xml:space="preserve">居林建設工業株式会社                                                                                </t>
  </si>
  <si>
    <t xml:space="preserve">北海道滝川市流通団地３－７－１４                            </t>
  </si>
  <si>
    <t xml:space="preserve">0125-23-1334   </t>
  </si>
  <si>
    <t xml:space="preserve">石川　賢一                                        </t>
  </si>
  <si>
    <t xml:space="preserve">ｶ)ｲｼｶﾜｸﾞﾐ                                                                                                                                             </t>
  </si>
  <si>
    <t xml:space="preserve">株式会社石川組                                                                                      </t>
  </si>
  <si>
    <t xml:space="preserve">北海道川上郡弟子屈町高栄４－１－１３                        </t>
  </si>
  <si>
    <t xml:space="preserve">01548-2-2763   </t>
  </si>
  <si>
    <t xml:space="preserve">代表取締役　　横山　昌和                          </t>
  </si>
  <si>
    <t xml:space="preserve">ﾕ)ｲｹｶﾞﾜﾄﾞｳﾛ                                                                                                                                           </t>
  </si>
  <si>
    <t xml:space="preserve">有限会社池川道路                                                                                    </t>
  </si>
  <si>
    <t xml:space="preserve">北海道帯広市柏林台東町１－１０                              </t>
  </si>
  <si>
    <t xml:space="preserve">0155-36-1353   </t>
  </si>
  <si>
    <t xml:space="preserve">代表取締役　　泉　辰明                            </t>
  </si>
  <si>
    <t xml:space="preserve">ﾕ)ｲｽﾞﾐﾎﾞｰﾘﾝｸﾞ                                                                                                                                         </t>
  </si>
  <si>
    <t xml:space="preserve">有限会社泉ボーリング                                                                                </t>
  </si>
  <si>
    <t xml:space="preserve">北海道函館市浜町７６２－２０                                </t>
  </si>
  <si>
    <t xml:space="preserve">0138-82-3770   </t>
  </si>
  <si>
    <t xml:space="preserve">代表取締役　　石川　正明                          </t>
  </si>
  <si>
    <t xml:space="preserve">ｶ)ｲｼｶﾜﾎﾄﾞｳ                                                                                                                                            </t>
  </si>
  <si>
    <t xml:space="preserve">株式会社石川舗道                                                                                    </t>
  </si>
  <si>
    <t xml:space="preserve">北海道江別市見晴台９７－２                                  </t>
  </si>
  <si>
    <t xml:space="preserve">011-382-0991   </t>
  </si>
  <si>
    <t xml:space="preserve">代表取締役　上田　光夫                            </t>
  </si>
  <si>
    <t xml:space="preserve">ｶ)ｳｴﾀﾞｸﾞﾐ                                                                                                                                             </t>
  </si>
  <si>
    <t xml:space="preserve">株式会社上田組                                                                                      </t>
  </si>
  <si>
    <t xml:space="preserve">北海道標津郡標津町字川北９６－５                            </t>
  </si>
  <si>
    <t xml:space="preserve">0153-85-2221   </t>
  </si>
  <si>
    <t xml:space="preserve">代表取締役　　成富　勝                            </t>
  </si>
  <si>
    <t xml:space="preserve">ｳｽﾀﾞｹﾝﾁｸｺｳｼﾞ(ｶ                                                                                                                                        </t>
  </si>
  <si>
    <t xml:space="preserve">臼田建築工事株式会社                                                                                </t>
  </si>
  <si>
    <t xml:space="preserve">北海道札幌市北区新琴似５条１６－２－１４                    </t>
  </si>
  <si>
    <t xml:space="preserve">011-761-9604   </t>
  </si>
  <si>
    <t xml:space="preserve">代表取締役　　植田　富雄                          </t>
  </si>
  <si>
    <t xml:space="preserve">ｶ)ｳｴﾀﾞｺｳﾑﾃﾝ                                                                                                                                           </t>
  </si>
  <si>
    <t xml:space="preserve">株式会社植田工務店                                                                                  </t>
  </si>
  <si>
    <t xml:space="preserve">北海道札幌市白石区本通２丁目南６－６                        </t>
  </si>
  <si>
    <t xml:space="preserve">011-861-3996   </t>
  </si>
  <si>
    <t xml:space="preserve">梅川　文仁                                        </t>
  </si>
  <si>
    <t xml:space="preserve">ｳﾒｶﾜｹﾝｾﾂ(ｶ                                                                                                                                            </t>
  </si>
  <si>
    <t xml:space="preserve">梅川建設株式会社                                                                                    </t>
  </si>
  <si>
    <t xml:space="preserve">北海道札幌市厚別区上野幌３条２－１１－２２                  </t>
  </si>
  <si>
    <t xml:space="preserve">011-801-6100   </t>
  </si>
  <si>
    <t xml:space="preserve">代表取締役　　梅内　豊                            </t>
  </si>
  <si>
    <t xml:space="preserve">ｶ)ｳﾒｳﾁｺｳｷﾞｮｳ                                                                                                                                          </t>
  </si>
  <si>
    <t xml:space="preserve">株式会社梅内工業                                                                                    </t>
  </si>
  <si>
    <t xml:space="preserve">北海道札幌市東区本町１条２－１－８                          </t>
  </si>
  <si>
    <t xml:space="preserve">011-787-5500   </t>
  </si>
  <si>
    <t xml:space="preserve">代表取締役　　　　遠藤　ユリ                      </t>
  </si>
  <si>
    <t xml:space="preserve">ｶ)ｴﾝﾄﾞｳｸﾞﾐ                                                                                                                                            </t>
  </si>
  <si>
    <t xml:space="preserve">株式会社遠藤組                                                                                      </t>
  </si>
  <si>
    <t xml:space="preserve">北海道樺戸郡新十津川町字中央３９－３８                      </t>
  </si>
  <si>
    <t xml:space="preserve">0125-76-2010   </t>
  </si>
  <si>
    <t xml:space="preserve">中村　洋征                                        </t>
  </si>
  <si>
    <t xml:space="preserve">ｴﾝﾄﾞｳｺｳﾑ(ｶ                                                                                                                                            </t>
  </si>
  <si>
    <t xml:space="preserve">遠藤工務株式会社                                                                                    </t>
  </si>
  <si>
    <t xml:space="preserve">北海道空知郡上富良野町錦町２－５－８                        </t>
  </si>
  <si>
    <t xml:space="preserve">0167-45-2789   </t>
  </si>
  <si>
    <t xml:space="preserve">代表取締役　　高杉　卯人                          </t>
  </si>
  <si>
    <t xml:space="preserve">ｴﾙﾑｹﾝｾﾂ(ｶ                                                                                                                                             </t>
  </si>
  <si>
    <t xml:space="preserve">エルム建設株式会社                                                                                  </t>
  </si>
  <si>
    <t xml:space="preserve">北海道北広島市共栄町４－１７－８                            </t>
  </si>
  <si>
    <t xml:space="preserve">011-376-8888   </t>
  </si>
  <si>
    <t xml:space="preserve">附田　実                                          </t>
  </si>
  <si>
    <t xml:space="preserve">ﾂｷﾀｻﾝｷﾞｮｳ(ｶ                                                                                                                                           </t>
  </si>
  <si>
    <t xml:space="preserve">ツキタ産業株式会社                                                                                  </t>
  </si>
  <si>
    <t xml:space="preserve">北海道札幌市白石区本郷通１丁目北１                          </t>
  </si>
  <si>
    <t xml:space="preserve">　　　　　　　　　　　　　（株）附田組内                    </t>
  </si>
  <si>
    <t xml:space="preserve">011-861-2621   </t>
  </si>
  <si>
    <t xml:space="preserve">代表取締役　　新川　源人                          </t>
  </si>
  <si>
    <t xml:space="preserve">ﾕ)ｴﾍﾞﾂﾎｿｳ                                                                                                                                             </t>
  </si>
  <si>
    <t xml:space="preserve">有限会社江別舗装                                                                                    </t>
  </si>
  <si>
    <t xml:space="preserve">北海道江別市上江別４５７－１                                </t>
  </si>
  <si>
    <t xml:space="preserve">011-385-6500   </t>
  </si>
  <si>
    <t xml:space="preserve">代表取締役社長　　大江　智宣                      </t>
  </si>
  <si>
    <t xml:space="preserve">ｵｵｴｹﾝｾﾂ(ｶ                                                                                                                                             </t>
  </si>
  <si>
    <t xml:space="preserve">大江建設株式会社                                                                                    </t>
  </si>
  <si>
    <t xml:space="preserve">北海道士別市上士別町１６線北２                              </t>
  </si>
  <si>
    <t xml:space="preserve">0165-24-2352   </t>
  </si>
  <si>
    <t xml:space="preserve">岸　政克                                          </t>
  </si>
  <si>
    <t xml:space="preserve">ｵﾈｽﾄｿｳｹﾝ(ｶ                                                                                                                                            </t>
  </si>
  <si>
    <t xml:space="preserve">オネスト総建株式会社                                                                                </t>
  </si>
  <si>
    <t xml:space="preserve">北海道札幌市手稲区富丘３条３－８－１                        </t>
  </si>
  <si>
    <t xml:space="preserve">代表取締役　　小椋　禮子                          </t>
  </si>
  <si>
    <t xml:space="preserve">ｶ)ｵｸﾞﾗｸﾞﾐ                                                                                                                                             </t>
  </si>
  <si>
    <t xml:space="preserve">株式会社小椋組                                                                                      </t>
  </si>
  <si>
    <t xml:space="preserve">北海道上川郡上川町字共進１５６－２１                        </t>
  </si>
  <si>
    <t xml:space="preserve">01658-2-1859   </t>
  </si>
  <si>
    <t xml:space="preserve">代表取締役　　大庭　将宣                          </t>
  </si>
  <si>
    <t xml:space="preserve">ｶ)ｵｵﾊﾞｸﾞﾐ                                                                                                                                             </t>
  </si>
  <si>
    <t xml:space="preserve">株式会社大庭組                                                                                      </t>
  </si>
  <si>
    <t xml:space="preserve">北海道札幌市中央区南７条西１５－２－２１                    </t>
  </si>
  <si>
    <t xml:space="preserve">011-561-2971   </t>
  </si>
  <si>
    <t xml:space="preserve">吉田　俊政                                        </t>
  </si>
  <si>
    <t xml:space="preserve">ｶ)ｵｵﾊﾞﾔｼｸﾞﾐ ｻﾂﾎﾟﾛｼﾃﾝ                                                                                                                                  </t>
  </si>
  <si>
    <t xml:space="preserve">株式会社大林組　札幌支店                                                                            </t>
  </si>
  <si>
    <t xml:space="preserve">北海道札幌市中央区北１条西３                                </t>
  </si>
  <si>
    <t xml:space="preserve">011-241-1101   </t>
  </si>
  <si>
    <t xml:space="preserve">代表取締役　　大西　省治                          </t>
  </si>
  <si>
    <t xml:space="preserve">ｵｵﾆｼｹﾝｾﾂ(ｶ                                                                                                                                            </t>
  </si>
  <si>
    <t xml:space="preserve">大西建設株式会社                                                                                    </t>
  </si>
  <si>
    <t xml:space="preserve">北海道札幌市北区篠路町拓北３０番地２６                      </t>
  </si>
  <si>
    <t xml:space="preserve">011-773-6226   </t>
  </si>
  <si>
    <t xml:space="preserve">波田　敏之                                        </t>
  </si>
  <si>
    <t xml:space="preserve">ﾔﾊﾀｵｶﾞﾜｶﾝｷｮｳ(ｶ                                                                                                                                        </t>
  </si>
  <si>
    <t xml:space="preserve">ヤハタ小川環境株式会社                                                                              </t>
  </si>
  <si>
    <t xml:space="preserve">北海道札幌市東区丘珠町５５５－２２                          </t>
  </si>
  <si>
    <t xml:space="preserve">011-780-7728   </t>
  </si>
  <si>
    <t xml:space="preserve">岡田　良一                                        </t>
  </si>
  <si>
    <t xml:space="preserve">ｶ)ｵｶﾔﾏﾄﾞﾎﾞｸ                                                                                                                                           </t>
  </si>
  <si>
    <t xml:space="preserve">株式会社岡山土木                                                                                    </t>
  </si>
  <si>
    <t xml:space="preserve">北海道旭川市豊岡４条８丁目１０－７                          </t>
  </si>
  <si>
    <t xml:space="preserve">0166-35-9234   </t>
  </si>
  <si>
    <t xml:space="preserve">長江　八洋                                        </t>
  </si>
  <si>
    <t xml:space="preserve">ｵﾐｹﾝｾﾂ(ｶ                                                                                                                                              </t>
  </si>
  <si>
    <t xml:space="preserve">臣建設株式会社                                                                                      </t>
  </si>
  <si>
    <t xml:space="preserve">北海道札幌市東区北１３条東５丁目１－２４                    </t>
  </si>
  <si>
    <t xml:space="preserve">011-722-2251   </t>
  </si>
  <si>
    <t xml:space="preserve">大森　桂子                                        </t>
  </si>
  <si>
    <t xml:space="preserve">ｶ)ｵｵﾓﾘｺｳﾑﾃﾝ                                                                                                                                           </t>
  </si>
  <si>
    <t xml:space="preserve">株式会社大森工務店                                                                                  </t>
  </si>
  <si>
    <t xml:space="preserve">北海道札幌市東区北１６条東１２－３－３５                    </t>
  </si>
  <si>
    <t xml:space="preserve">011-741-1138   </t>
  </si>
  <si>
    <t xml:space="preserve">代表取締役　　荒瀬　忠昌                          </t>
  </si>
  <si>
    <t xml:space="preserve">北海道士別市大通東１０丁目                                  </t>
  </si>
  <si>
    <t xml:space="preserve">㈱田中工業内                                                </t>
  </si>
  <si>
    <t xml:space="preserve">0165-28-2023   </t>
  </si>
  <si>
    <t xml:space="preserve">奥山　尚                                          </t>
  </si>
  <si>
    <t xml:space="preserve">ｶ)ｵｸﾔﾏｸﾞﾐ                                                                                                                                             </t>
  </si>
  <si>
    <t xml:space="preserve">株式会社奥山組                                                                                      </t>
  </si>
  <si>
    <t xml:space="preserve">北海道士別市東２条３                                        </t>
  </si>
  <si>
    <t xml:space="preserve">01652-3-5188   </t>
  </si>
  <si>
    <t xml:space="preserve">芳谷　憲一                                        </t>
  </si>
  <si>
    <t xml:space="preserve">ｵｵﾓﾘｹﾝｾﾂ(ｶ                                                                                                                                            </t>
  </si>
  <si>
    <t xml:space="preserve">大森建設株式会社                                                                                    </t>
  </si>
  <si>
    <t xml:space="preserve">北海道上磯郡木古内町字本町６７８－５                        </t>
  </si>
  <si>
    <t xml:space="preserve">01392-2-2288   </t>
  </si>
  <si>
    <t xml:space="preserve">代表取締役　　大野　裕一郎                        </t>
  </si>
  <si>
    <t xml:space="preserve">ﾕ)ｵｰﾃﾞｯｸｽ                                                                                                                                             </t>
  </si>
  <si>
    <t xml:space="preserve">有限会社オーデックス                                                                                </t>
  </si>
  <si>
    <t xml:space="preserve">北海道士別市大通西１－５                                    </t>
  </si>
  <si>
    <t xml:space="preserve">0165-22-1255   </t>
  </si>
  <si>
    <t xml:space="preserve">取締役社長　　大野　真一郎                        </t>
  </si>
  <si>
    <t xml:space="preserve">ｵｵﾉﾄﾞｹﾝ(ｶ                                                                                                                                             </t>
  </si>
  <si>
    <t xml:space="preserve">大野土建株式会社                                                                                    </t>
  </si>
  <si>
    <t xml:space="preserve">北海道士別市大通西１丁目５                                  </t>
  </si>
  <si>
    <t xml:space="preserve">0165-23-3111   </t>
  </si>
  <si>
    <t xml:space="preserve">大崎　勇                                          </t>
  </si>
  <si>
    <t xml:space="preserve">ｶ)ｵｵｻｷｸﾞﾐ                                                                                                                                             </t>
  </si>
  <si>
    <t xml:space="preserve">株式会社大崎組                                                                                      </t>
  </si>
  <si>
    <t xml:space="preserve">旭川市春光５区５条２－２１５－１                            </t>
  </si>
  <si>
    <t xml:space="preserve">01652-6-2226   </t>
  </si>
  <si>
    <t xml:space="preserve">代表取締役　　早水　均                            </t>
  </si>
  <si>
    <t xml:space="preserve">ｶ)ｵﾋﾟｽ                                                                                                                                                </t>
  </si>
  <si>
    <t xml:space="preserve">株式会社オピス                                                                                      </t>
  </si>
  <si>
    <t xml:space="preserve">北海道網走市潮見１丁目３５６番地２                          </t>
  </si>
  <si>
    <t xml:space="preserve">0152-61-0801   </t>
  </si>
  <si>
    <t xml:space="preserve">代表取締役　　吉原　政利                          </t>
  </si>
  <si>
    <t xml:space="preserve">ｶ)ｵｰｴｽｷﾞｹﾝ                                                                                                                                            </t>
  </si>
  <si>
    <t xml:space="preserve">株式会社オー・エス技建                                                                              </t>
  </si>
  <si>
    <t xml:space="preserve">北海道旭川市１０条通１０丁目２４９１番地８                  </t>
  </si>
  <si>
    <t xml:space="preserve">0166-74-3913   </t>
  </si>
  <si>
    <t xml:space="preserve">大西　道夫                                        </t>
  </si>
  <si>
    <t xml:space="preserve">ｶ)ｵｵﾆｼｺｳﾑﾃﾝ                                                                                                                                           </t>
  </si>
  <si>
    <t xml:space="preserve">株式会社大西工務店                                                                                  </t>
  </si>
  <si>
    <t xml:space="preserve">北海道帯広市西１４条南１５－１                              </t>
  </si>
  <si>
    <t xml:space="preserve">0155-23-1805   </t>
  </si>
  <si>
    <t xml:space="preserve">鵜飼　進                                          </t>
  </si>
  <si>
    <t xml:space="preserve">ｶｼﾞﾏｹﾝｾﾂ(ｶ)ｻｯﾎﾟﾛｼﾃﾝ                                                                                                                                   </t>
  </si>
  <si>
    <t xml:space="preserve">鹿島建設株式会社　札幌支店                                                                          </t>
  </si>
  <si>
    <t xml:space="preserve">北海道札幌市中央区北３西３                                  </t>
  </si>
  <si>
    <t xml:space="preserve">　　　　　　　　　　　　北三条三井ビル内                    </t>
  </si>
  <si>
    <t xml:space="preserve">011-231-5181   </t>
  </si>
  <si>
    <t xml:space="preserve">ｶﾜｶﾐｹﾝｾﾂ(ｶ                                                                                                                                            </t>
  </si>
  <si>
    <t xml:space="preserve">川上建設株式会社                                                                                    </t>
  </si>
  <si>
    <t xml:space="preserve">北海道札幌市西区西町南１４－３－１                          </t>
  </si>
  <si>
    <t xml:space="preserve">011-663-1221   </t>
  </si>
  <si>
    <t xml:space="preserve">執行役員支店長　　髙橋　一                        </t>
  </si>
  <si>
    <t xml:space="preserve">ｶｼﾞﾏﾄﾞｳﾛ(ｶ)ﾎｯｶｲﾄﾞｳｼﾃﾝ                                                                                                                                 </t>
  </si>
  <si>
    <t xml:space="preserve">鹿島道路株式会社　北海道支店                                                                        </t>
  </si>
  <si>
    <t xml:space="preserve">北海道札幌市手稲区稲穂３条３丁目９－１５                    </t>
  </si>
  <si>
    <t xml:space="preserve">011-699-7744   </t>
  </si>
  <si>
    <t xml:space="preserve">杉野　誠策                                        </t>
  </si>
  <si>
    <t xml:space="preserve">ｶｼﾞﾏﾄﾞｳﾛ(ｶ)ｱﾊﾞｼﾘ(ｴｲ                                                                                                                                   </t>
  </si>
  <si>
    <t xml:space="preserve">鹿島道路株式会社　網走営業所                                                                        </t>
  </si>
  <si>
    <t xml:space="preserve">北海道網走市卯原内６－１０                                  </t>
  </si>
  <si>
    <t xml:space="preserve">0152-47-2739   </t>
  </si>
  <si>
    <t xml:space="preserve">草野　繁伸                                        </t>
  </si>
  <si>
    <t xml:space="preserve">ｶｼﾞﾏﾄﾞｳﾛ(ｶ)ﾁﾄｾ(ｼｭﾂ                                                                                                                                    </t>
  </si>
  <si>
    <t xml:space="preserve">鹿島道路株式会社　千歳出張所                                                                        </t>
  </si>
  <si>
    <t xml:space="preserve">北海道千歳市春日町４－３－１１                              </t>
  </si>
  <si>
    <t xml:space="preserve">中島　嘉隆                                        </t>
  </si>
  <si>
    <t xml:space="preserve">ｶｼﾞﾏﾄﾞｳﾛ(ｶ)ﾄﾞｳｵｳ(ｴｲ                                                                                                                                   </t>
  </si>
  <si>
    <t xml:space="preserve">鹿島道路株式会社　道央営業所                                                                        </t>
  </si>
  <si>
    <t xml:space="preserve">北海道札幌市手稲区稲穂３条３－９－１５                      </t>
  </si>
  <si>
    <t xml:space="preserve">011-681-3455   </t>
  </si>
  <si>
    <t xml:space="preserve">草野　滋伸                                        </t>
  </si>
  <si>
    <t xml:space="preserve">ｶｼﾞﾏﾄﾞｳﾛ(ｶ)ﾄﾞｳﾎｸ(ｼｭﾂ                                                                                                                                  </t>
  </si>
  <si>
    <t xml:space="preserve">鹿島道路株式会社　道北出張所                                                                        </t>
  </si>
  <si>
    <t xml:space="preserve">北海道上川郡東神楽町北３条東２－４－２８                    </t>
  </si>
  <si>
    <t xml:space="preserve">0166-83-2411   </t>
  </si>
  <si>
    <t xml:space="preserve">代表取締役　　任田　礼二                          </t>
  </si>
  <si>
    <t xml:space="preserve">ｶｲﾎｸｺｳｷﾞｮｳ(ｶ                                                                                                                                          </t>
  </si>
  <si>
    <t xml:space="preserve">開北工業株式会社                                                                                    </t>
  </si>
  <si>
    <t xml:space="preserve">北海道札幌市厚別区厚別東２条５丁目１４－１１                </t>
  </si>
  <si>
    <t xml:space="preserve">ジャスティス新さっぽろ１Ｆ                                  </t>
  </si>
  <si>
    <t xml:space="preserve">011-897-2340   </t>
  </si>
  <si>
    <t xml:space="preserve">代表取締役　　加藤　宏明                          </t>
  </si>
  <si>
    <t xml:space="preserve">ｶﾄｳﾎﾄﾞｳｺｳｷﾞｮｳ(ｶ                                                                                                                                       </t>
  </si>
  <si>
    <t xml:space="preserve">加藤舗道工業株式会社                                                                                </t>
  </si>
  <si>
    <t xml:space="preserve">北海道札幌市西区福井４６６番地２３                          </t>
  </si>
  <si>
    <t xml:space="preserve">011-661-2933   </t>
  </si>
  <si>
    <t xml:space="preserve">梅内　豊                                          </t>
  </si>
  <si>
    <t xml:space="preserve">ｶ)ｶﾒﾏｻｹﾝｾﾂ                                                                                                                                            </t>
  </si>
  <si>
    <t xml:space="preserve">株式会社亀政建設                                                                                    </t>
  </si>
  <si>
    <t xml:space="preserve">011-785-5565   </t>
  </si>
  <si>
    <t xml:space="preserve">代表取締役　　中川　雅人                          </t>
  </si>
  <si>
    <t xml:space="preserve">ｶ)ﾏﾙｶﾈｶﾅｻﾞﾜｹﾝｾﾂｺｳｷﾞｮｳ                                                                                                                                 </t>
  </si>
  <si>
    <t xml:space="preserve">株式会社丸金金澤建設工業                                                                            </t>
  </si>
  <si>
    <t xml:space="preserve">北海道札幌市厚別区厚別北１条１丁目６番２０号                </t>
  </si>
  <si>
    <t xml:space="preserve">011-893-6722   </t>
  </si>
  <si>
    <t xml:space="preserve">代表取締役　　金子　稔                            </t>
  </si>
  <si>
    <t xml:space="preserve">ｶﾈｺﾃｯｷﾝｺｳｷﾞｮｳ(ﾕ                                                                                                                                       </t>
  </si>
  <si>
    <t xml:space="preserve">金子鉄筋工業有限会社                                                                                </t>
  </si>
  <si>
    <t xml:space="preserve">北海道石狩市花川北４条２－７９                              </t>
  </si>
  <si>
    <t xml:space="preserve">0133-74-0077   </t>
  </si>
  <si>
    <t xml:space="preserve">平田　英二                                        </t>
  </si>
  <si>
    <t xml:space="preserve">ｶﾌﾞﾄﾃﾞｺﾑ(ｶ                                                                                                                                            </t>
  </si>
  <si>
    <t xml:space="preserve">カブトデコム株式会社                                                                                </t>
  </si>
  <si>
    <t xml:space="preserve">北海道札幌市西区西野２条５丁目６－５                        </t>
  </si>
  <si>
    <t xml:space="preserve">011-668-3800   </t>
  </si>
  <si>
    <t xml:space="preserve">鎌田　公治                                        </t>
  </si>
  <si>
    <t xml:space="preserve">ｶ)ｶﾏﾀﾞｹﾝｾﾂ                                                                                                                                            </t>
  </si>
  <si>
    <t xml:space="preserve">株式会社鎌田建設                                                                                    </t>
  </si>
  <si>
    <t xml:space="preserve">北海道標津郡中標津町東１３北１－２１                        </t>
  </si>
  <si>
    <t xml:space="preserve">01537-2-3148   </t>
  </si>
  <si>
    <t xml:space="preserve">代表取締役社長　　石井　善昭                      </t>
  </si>
  <si>
    <t xml:space="preserve">ｶﾂｲｹﾝｾﾂｺｳｷﾞｮｳ(ｶ                                                                                                                                       </t>
  </si>
  <si>
    <t xml:space="preserve">勝井建設工業株式会社                                                                                </t>
  </si>
  <si>
    <t xml:space="preserve">北海道岩見沢市岡山町１２－５３                              </t>
  </si>
  <si>
    <t xml:space="preserve">0126-22-3361   </t>
  </si>
  <si>
    <t xml:space="preserve">代表取締役社長　　門脇　考靖                      </t>
  </si>
  <si>
    <t xml:space="preserve">ｶﾄﾞﾜｷｹﾝｾﾂ(ｶ                                                                                                                                           </t>
  </si>
  <si>
    <t xml:space="preserve">門脇建設株式会社                                                                                    </t>
  </si>
  <si>
    <t xml:space="preserve">北海道苫小牧市新明町５丁目１－２                            </t>
  </si>
  <si>
    <t xml:space="preserve">0144-53-6700   </t>
  </si>
  <si>
    <t xml:space="preserve">鷲澤　優                                          </t>
  </si>
  <si>
    <t xml:space="preserve">ｶｸﾀｹﾝｾﾂ(ｶ                                                                                                                                             </t>
  </si>
  <si>
    <t xml:space="preserve">カクタ建設株式会社                                                                                  </t>
  </si>
  <si>
    <t xml:space="preserve">北海道札幌市中央区北１条西１９丁目                          </t>
  </si>
  <si>
    <t xml:space="preserve">　　　　　　１－２－５０３号ファミ－ル内                    </t>
  </si>
  <si>
    <t xml:space="preserve">011-644-7795   </t>
  </si>
  <si>
    <t xml:space="preserve">代表取締役　　詫摩　進                            </t>
  </si>
  <si>
    <t xml:space="preserve">ｶ)ｶｲﾘｸｺｳｷﾞｮｳ                                                                                                                                          </t>
  </si>
  <si>
    <t xml:space="preserve">株式会社海陸興業                                                                                    </t>
  </si>
  <si>
    <t xml:space="preserve">北海道石狩市新港東２丁目３番地６                            </t>
  </si>
  <si>
    <t xml:space="preserve">0133-76-6478   </t>
  </si>
  <si>
    <t xml:space="preserve">粕谷　光男                                        </t>
  </si>
  <si>
    <t xml:space="preserve">ｶ)ｶｽﾔｸﾞﾐ                                                                                                                                              </t>
  </si>
  <si>
    <t xml:space="preserve">株式会社粕谷組                                                                                      </t>
  </si>
  <si>
    <t xml:space="preserve">北海道札幌市清田区北野７条３－２３－１０                    </t>
  </si>
  <si>
    <t xml:space="preserve">011-881-4461   </t>
  </si>
  <si>
    <t xml:space="preserve">代表取締役　　川元　正和                          </t>
  </si>
  <si>
    <t xml:space="preserve">ｶﾜﾓﾄｹﾝｾﾂ(ｶ                                                                                                                                            </t>
  </si>
  <si>
    <t xml:space="preserve">川元建設株式会社                                                                                    </t>
  </si>
  <si>
    <t xml:space="preserve">北海道函館市美原４－５－１０                                </t>
  </si>
  <si>
    <t xml:space="preserve">0138-46-5533   </t>
  </si>
  <si>
    <t xml:space="preserve">木村　強志                                        </t>
  </si>
  <si>
    <t xml:space="preserve">ｷﾑﾗｹﾝｾﾂ(ｶ                                                                                                                                             </t>
  </si>
  <si>
    <t xml:space="preserve">木村建設株式会社                                                                                    </t>
  </si>
  <si>
    <t xml:space="preserve">北海道札幌市西区八軒６条西４－２－４                        </t>
  </si>
  <si>
    <t xml:space="preserve">011-611-0864   </t>
  </si>
  <si>
    <t xml:space="preserve">代表取締役　　神部　俊克                          </t>
  </si>
  <si>
    <t xml:space="preserve">ｶ)ｶﾝﾍﾞｸﾞﾐ                                                                                                                                             </t>
  </si>
  <si>
    <t xml:space="preserve">株式会社神部組                                                                                      </t>
  </si>
  <si>
    <t xml:space="preserve">北海道滝川市新町３－９－３３                                </t>
  </si>
  <si>
    <t xml:space="preserve">0125-24-7255   </t>
  </si>
  <si>
    <t xml:space="preserve">坪沼　崇則                                        </t>
  </si>
  <si>
    <t xml:space="preserve">ｶﾜｼﾏｹﾝｾﾂ(ｶ                                                                                                                                            </t>
  </si>
  <si>
    <t xml:space="preserve">川島建設株式会社                                                                                    </t>
  </si>
  <si>
    <t xml:space="preserve">北海道旭川市旭町２条７－１２－９０                          </t>
  </si>
  <si>
    <t xml:space="preserve">0166-51-2195   </t>
  </si>
  <si>
    <t xml:space="preserve">代表取締役　千葉　照己                            </t>
  </si>
  <si>
    <t xml:space="preserve">ｶ)ｶﾜｻｷｹﾝｾﾂ                                                                                                                                            </t>
  </si>
  <si>
    <t xml:space="preserve">株式会社河﨑建設                                                                                    </t>
  </si>
  <si>
    <t xml:space="preserve">北海道旭川市曙１条６丁目２番３号                            </t>
  </si>
  <si>
    <t xml:space="preserve">0166-25-3141   </t>
  </si>
  <si>
    <t xml:space="preserve">田村　昌一                                        </t>
  </si>
  <si>
    <t xml:space="preserve">ｶ)ﾉﾙﾃｯｸ                                                                                                                                               </t>
  </si>
  <si>
    <t xml:space="preserve">株式会社ノルテック                                                                                  </t>
  </si>
  <si>
    <t xml:space="preserve">0166-23-0338   </t>
  </si>
  <si>
    <t xml:space="preserve">佐藤　和広                                        </t>
  </si>
  <si>
    <t xml:space="preserve">ﾄｳｱｺｳｷﾞｮｳ(ｶ                                                                                                                                           </t>
  </si>
  <si>
    <t xml:space="preserve">東亜工業株式会社                                                                                    </t>
  </si>
  <si>
    <t xml:space="preserve">北海道帯広市大空町１０－９－１１                            </t>
  </si>
  <si>
    <t xml:space="preserve">0155-47-2538   </t>
  </si>
  <si>
    <t xml:space="preserve">菅原　久廣                                        </t>
  </si>
  <si>
    <t xml:space="preserve">ｶ)ｷﾀﾉｸﾞﾐ                                                                                                                                              </t>
  </si>
  <si>
    <t xml:space="preserve">株式会社北野組                                                                                      </t>
  </si>
  <si>
    <t xml:space="preserve">0166-23-0181   </t>
  </si>
  <si>
    <t xml:space="preserve">取締役社長　　木村　弘志                          </t>
  </si>
  <si>
    <t xml:space="preserve">ｶ)ｷﾑﾗｺｳｷﾞﾖｳｼﾖ                                                                                                                                         </t>
  </si>
  <si>
    <t xml:space="preserve">株式会社木村工業所                                                                                  </t>
  </si>
  <si>
    <t xml:space="preserve">北海道函館市東川町９－１６                                  </t>
  </si>
  <si>
    <t xml:space="preserve">0138-22-7021   </t>
  </si>
  <si>
    <t xml:space="preserve">新妻　真一                                        </t>
  </si>
  <si>
    <t xml:space="preserve">ｷｸﾁｹﾝｾﾂ(ｶ                                                                                                                                             </t>
  </si>
  <si>
    <t xml:space="preserve">菊池建設株式会社                                                                                    </t>
  </si>
  <si>
    <t xml:space="preserve">北海道札幌市中央区南１２条西１７－１４７３                  </t>
  </si>
  <si>
    <t xml:space="preserve">011-561-1223   </t>
  </si>
  <si>
    <t xml:space="preserve">代表取締役　　岸本　友宏                          </t>
  </si>
  <si>
    <t xml:space="preserve">ｶ)ｷｼﾓﾄｸﾞﾐ                                                                                                                                             </t>
  </si>
  <si>
    <t xml:space="preserve">株式会社岸本組                                                                                      </t>
  </si>
  <si>
    <t xml:space="preserve">北海道美唄市字光珠内６５２－１７                            </t>
  </si>
  <si>
    <t xml:space="preserve">0126-63-2218   </t>
  </si>
  <si>
    <t xml:space="preserve">代表取締役　　金田一　宏明                        </t>
  </si>
  <si>
    <t xml:space="preserve">ｷﾝﾀﾞｲﾁｹﾝｾﾂ(ｶ                                                                                                                                          </t>
  </si>
  <si>
    <t xml:space="preserve">金田一建設株式会社                                                                                  </t>
  </si>
  <si>
    <t xml:space="preserve">北海道千歳市千代田町５丁目１－８                            </t>
  </si>
  <si>
    <t xml:space="preserve">0123-23-3554   </t>
  </si>
  <si>
    <t xml:space="preserve">後藤　宏                                          </t>
  </si>
  <si>
    <t xml:space="preserve">ｷﾀﾌｼﾞﾄﾞﾎﾞｸ(ｶ                                                                                                                                          </t>
  </si>
  <si>
    <t xml:space="preserve">北藤土木株式会社                                                                                    </t>
  </si>
  <si>
    <t xml:space="preserve">北海道札幌市西区福井２－１－３                              </t>
  </si>
  <si>
    <t xml:space="preserve">011-664-2190   </t>
  </si>
  <si>
    <t xml:space="preserve">北郷　英寛                                        </t>
  </si>
  <si>
    <t xml:space="preserve">ｷﾀｿﾞﾉﾄﾞﾎﾞｸ(ｶ                                                                                                                                          </t>
  </si>
  <si>
    <t xml:space="preserve">北園土木株式会社                                                                                    </t>
  </si>
  <si>
    <t xml:space="preserve">北海道札幌市豊平区美園１条６－２－１６                      </t>
  </si>
  <si>
    <t xml:space="preserve">011-821-4792   </t>
  </si>
  <si>
    <t xml:space="preserve">代表取締役　　古川　伸                          </t>
  </si>
  <si>
    <t xml:space="preserve">ｷｮｸﾄｳｹﾝｾﾂ(ｶ                                                                                                                                           </t>
  </si>
  <si>
    <t xml:space="preserve">極東建設株式会社                                                                                    </t>
  </si>
  <si>
    <t xml:space="preserve">北海道滝川市明神町２－１－１５                              </t>
  </si>
  <si>
    <t xml:space="preserve">0125-23-1171   </t>
  </si>
  <si>
    <t xml:space="preserve">代表取締役社長　　　　佐藤　昌彦                  </t>
  </si>
  <si>
    <t xml:space="preserve">ﾍｲﾜﾃｯｺｳ(ｶ                                                                                                                                             </t>
  </si>
  <si>
    <t xml:space="preserve">平和鉄構株式会社                                                                                    </t>
  </si>
  <si>
    <t xml:space="preserve">0166-23-0170   </t>
  </si>
  <si>
    <t xml:space="preserve">櫻井　敏男                                        </t>
  </si>
  <si>
    <t xml:space="preserve">ｼﾝｾｲｺｳｷﾞｮｳ(ｶ                                                                                                                                          </t>
  </si>
  <si>
    <t xml:space="preserve">新星工業株式会社                                                                                    </t>
  </si>
  <si>
    <t xml:space="preserve">0125-53-3455   </t>
  </si>
  <si>
    <t xml:space="preserve">赤間　重信                                        </t>
  </si>
  <si>
    <t xml:space="preserve">ｷﾗﾄﾞﾎﾞｸ(ｶ                                                                                                                                             </t>
  </si>
  <si>
    <t xml:space="preserve">吉良土木株式会社                                                                                    </t>
  </si>
  <si>
    <t xml:space="preserve">北海道旭川市９条西２                                        </t>
  </si>
  <si>
    <t xml:space="preserve">0166-22-5201   </t>
  </si>
  <si>
    <t xml:space="preserve">代表取締役　　菊地　文彦                          </t>
  </si>
  <si>
    <t xml:space="preserve">ﾏﾙﾄｼｷｸﾁｺｳｷﾞｮｳ(ｶ                                                                                                                                       </t>
  </si>
  <si>
    <t xml:space="preserve">丸敏菊地工業株式会社                                                                                </t>
  </si>
  <si>
    <t xml:space="preserve">北海道札幌市北区北３０条西５－２－２８                      </t>
  </si>
  <si>
    <t xml:space="preserve">011-726-2591   </t>
  </si>
  <si>
    <t xml:space="preserve">木浪　裕子                                        </t>
  </si>
  <si>
    <t xml:space="preserve">ｶ)ｷﾅﾐﾃｯｷﾝｺｳｷﾞｮｳ                                                                                                                                       </t>
  </si>
  <si>
    <t xml:space="preserve">株式会社木浪鉄筋工業                                                                                </t>
  </si>
  <si>
    <t xml:space="preserve">北海道札幌市西区発寒１４条２－１－２４                      </t>
  </si>
  <si>
    <t xml:space="preserve">011-664-1776   </t>
  </si>
  <si>
    <t xml:space="preserve">代表取締役　　米嶋　均                            </t>
  </si>
  <si>
    <t xml:space="preserve">ｶ)ｷｼﾀﾞｸﾞﾐ                                                                                                                                             </t>
  </si>
  <si>
    <t xml:space="preserve">株式会社岸田組                                                                                      </t>
  </si>
  <si>
    <t xml:space="preserve">北海道旭川市９条通１８右１０                                </t>
  </si>
  <si>
    <t xml:space="preserve">0166-33-1347   </t>
  </si>
  <si>
    <t xml:space="preserve">國上　守正                                        </t>
  </si>
  <si>
    <t xml:space="preserve">ｶ)ｸﾆｶﾞﾐｺｳﾑﾃﾝ                                                                                                                                          </t>
  </si>
  <si>
    <t xml:space="preserve">株式会社國上工務店                                                                                  </t>
  </si>
  <si>
    <t xml:space="preserve">北海道札幌市西区発寒１７条４丁目１－４５                    </t>
  </si>
  <si>
    <t xml:space="preserve">011-662-1151   </t>
  </si>
  <si>
    <t xml:space="preserve">代表取締役　　窪田　憲俊                          </t>
  </si>
  <si>
    <t xml:space="preserve">ｸﾎﾞﾀｹﾝｾﾂ(ｶ                                                                                                                                            </t>
  </si>
  <si>
    <t xml:space="preserve">窪田建設株式会社                                                                                    </t>
  </si>
  <si>
    <t xml:space="preserve">北海道網走市桂町５－１６９－１                              </t>
  </si>
  <si>
    <t xml:space="preserve">0152-43-2276   </t>
  </si>
  <si>
    <t xml:space="preserve">代表取締役　　今　誠                              </t>
  </si>
  <si>
    <t xml:space="preserve">ｸﾆｵｶｺｳｷﾞｮｳ(ｶ                                                                                                                                          </t>
  </si>
  <si>
    <t xml:space="preserve">クニオカ工業株式会社                                                                                </t>
  </si>
  <si>
    <t xml:space="preserve">北海道川上郡弟子屈町泉３－８－１                            </t>
  </si>
  <si>
    <t xml:space="preserve">015-482-2136   </t>
  </si>
  <si>
    <t xml:space="preserve">本田　速夫                                        </t>
  </si>
  <si>
    <t xml:space="preserve">ｶ)ｸｼﾛｸﾘｰﾝｺｳｷﾞｮｳ                                                                                                                                       </t>
  </si>
  <si>
    <t xml:space="preserve">株式会社クシロクリーン工業                                                                          </t>
  </si>
  <si>
    <t xml:space="preserve">北海道釧路市鳥取大通８丁目４－２０                          </t>
  </si>
  <si>
    <t xml:space="preserve">0154-51-2459   </t>
  </si>
  <si>
    <t xml:space="preserve">代表取締役　　草野　貴友                          </t>
  </si>
  <si>
    <t xml:space="preserve">ｸｻﾉｻﾂｺｳ(ｶ                                                                                                                                             </t>
  </si>
  <si>
    <t xml:space="preserve">草野作工株式会社                                                                                    </t>
  </si>
  <si>
    <t xml:space="preserve">北海道江別市上江別西町１６                                  </t>
  </si>
  <si>
    <t xml:space="preserve">011-382-2135   </t>
  </si>
  <si>
    <t xml:space="preserve">代表取締役　　草別　義昭                          </t>
  </si>
  <si>
    <t xml:space="preserve">ｶ)ｸｻﾜｹｸﾞﾐ                                                                                                                                             </t>
  </si>
  <si>
    <t xml:space="preserve">株式会社草別組                                                                                      </t>
  </si>
  <si>
    <t xml:space="preserve">北海道札幌市中央区南３条西１３丁目３２０番地                </t>
  </si>
  <si>
    <t xml:space="preserve">011-231-6756   </t>
  </si>
  <si>
    <t xml:space="preserve">代表取締役　　国本　正美                          </t>
  </si>
  <si>
    <t xml:space="preserve">ﾕ)ｸﾆﾓﾄｹﾝｾﾂ                                                                                                                                            </t>
  </si>
  <si>
    <t xml:space="preserve">有限会社国本建設                                                                                    </t>
  </si>
  <si>
    <t xml:space="preserve">北海道網走市鱒浦４－１０－５                                </t>
  </si>
  <si>
    <t xml:space="preserve">0152-44-9280   </t>
  </si>
  <si>
    <t xml:space="preserve">会長　　白崎　義章                                </t>
  </si>
  <si>
    <t xml:space="preserve">ｼｬ)ｸｼﾛｹﾝｾﾂｷﾞｮｳｷｮｳｶｲ                                                                                                                                   </t>
  </si>
  <si>
    <t xml:space="preserve">一般社団法人釧路建設業協会                                                                          </t>
  </si>
  <si>
    <t xml:space="preserve">北海道釧路市富士見１丁目３－２                              </t>
  </si>
  <si>
    <t xml:space="preserve">0154-41-7447   </t>
  </si>
  <si>
    <t xml:space="preserve">郷　正雄                                          </t>
  </si>
  <si>
    <t xml:space="preserve">ｺﾞｳﾄﾞｹﾝｺｳｷﾞｮｳ(ｶ                                                                                                                                       </t>
  </si>
  <si>
    <t xml:space="preserve">郷土建工業株式会社                                                                                  </t>
  </si>
  <si>
    <t xml:space="preserve">北海道江別市上江別４２７－３                                </t>
  </si>
  <si>
    <t xml:space="preserve">011-383-1234   </t>
  </si>
  <si>
    <t xml:space="preserve">本間　邦男                                        </t>
  </si>
  <si>
    <t xml:space="preserve">ｺﾚﾋﾛｹﾝｾﾂ(ｶ                                                                                                                                            </t>
  </si>
  <si>
    <t xml:space="preserve">是広建設株式会社                                                                                    </t>
  </si>
  <si>
    <t xml:space="preserve">北海道釧路郡釧路町中央３丁目３４－３                        </t>
  </si>
  <si>
    <t xml:space="preserve">0154-39-1111   </t>
  </si>
  <si>
    <t xml:space="preserve">取締役社長　　小鍛冶　洋介                        </t>
  </si>
  <si>
    <t xml:space="preserve">ｶ)ｺｶｼﾞｸﾞﾐ                                                                                                                                             </t>
  </si>
  <si>
    <t xml:space="preserve">株式会社小鍛冶組                                                                                    </t>
  </si>
  <si>
    <t xml:space="preserve">北海道札幌市東区北７条東３丁目２８－３２                    </t>
  </si>
  <si>
    <t xml:space="preserve">井門札幌東ビル６階                                          </t>
  </si>
  <si>
    <t xml:space="preserve">011-791-3031   </t>
  </si>
  <si>
    <t xml:space="preserve">代表取締役　　遠藤　昭                            </t>
  </si>
  <si>
    <t xml:space="preserve">ｶ)ｺﾞﾄｳｸﾞﾐ                                                                                                                                             </t>
  </si>
  <si>
    <t xml:space="preserve">株式会社後藤組                                                                                      </t>
  </si>
  <si>
    <t xml:space="preserve">北海道川上郡標茶町平和３－７２                              </t>
  </si>
  <si>
    <t xml:space="preserve">015-485-2408   </t>
  </si>
  <si>
    <t xml:space="preserve">ｺﾊﾘﾄﾞｹﾝ(ｶ                                                                                                                                             </t>
  </si>
  <si>
    <t xml:space="preserve">小針土建株式会社                                                                                    </t>
  </si>
  <si>
    <t xml:space="preserve">0153-72-3265   </t>
  </si>
  <si>
    <t xml:space="preserve">代表取締役　　小金澤　昇平                        </t>
  </si>
  <si>
    <t xml:space="preserve">ｶ)ｺｶﾞﾈｻﾞﾜｸﾞﾐ                                                                                                                                          </t>
  </si>
  <si>
    <t xml:space="preserve">株式会社小金澤組                                                                                    </t>
  </si>
  <si>
    <t xml:space="preserve">北海道勇払郡むかわ町美幸１丁目８５－１                      </t>
  </si>
  <si>
    <t xml:space="preserve">0144-34-6277   </t>
  </si>
  <si>
    <t xml:space="preserve">小櫻　茂隆                                        </t>
  </si>
  <si>
    <t xml:space="preserve">ﾕ)ｺｻﾞｸﾗﾄﾞﾎﾞｸｼﾑｶｯﾌﾟ(ｼｭﾂ                                                                                                                                </t>
  </si>
  <si>
    <t xml:space="preserve">有限会社小櫻土木　占冠出張所                                                                        </t>
  </si>
  <si>
    <t xml:space="preserve">北海道勇払郡占冠村字中央６１－１０                          </t>
  </si>
  <si>
    <t xml:space="preserve">0167-39-8039   </t>
  </si>
  <si>
    <t xml:space="preserve">代表取締役　　小林　友憲                          </t>
  </si>
  <si>
    <t xml:space="preserve">ｶ)ﾋｼｺｺﾊﾞﾔｼｹﾝﾁｸｺｳﾑﾃﾝ                                                                                                                                   </t>
  </si>
  <si>
    <t xml:space="preserve">株式会社菱小小林建築工務店                                                                          </t>
  </si>
  <si>
    <t xml:space="preserve">北海道札幌市北区北１２条西２丁目２－２０                    </t>
  </si>
  <si>
    <t xml:space="preserve">011-716-6111   </t>
  </si>
  <si>
    <t xml:space="preserve">代表取締役　　加藤　健一                          </t>
  </si>
  <si>
    <t xml:space="preserve">ｺｸｼｮｳｹﾝｾﾂ(ｶ                                                                                                                                           </t>
  </si>
  <si>
    <t xml:space="preserve">国昭建設株式会社                                                                                    </t>
  </si>
  <si>
    <t xml:space="preserve">北海道札幌市白石区東札幌１条２丁目２番１６号                </t>
  </si>
  <si>
    <t xml:space="preserve">011-812-4400   </t>
  </si>
  <si>
    <t xml:space="preserve">代表取締役社長　　安居　修                        </t>
  </si>
  <si>
    <t xml:space="preserve">ｶ)ｻｲﾄｳｸﾞﾐ                                                                                                                                             </t>
  </si>
  <si>
    <t xml:space="preserve">株式会社斉藤組                                                                                      </t>
  </si>
  <si>
    <t xml:space="preserve">北海道滝川市北滝の川１３４４番地１５                        </t>
  </si>
  <si>
    <t xml:space="preserve">0125-22-3441   </t>
  </si>
  <si>
    <t xml:space="preserve">代表取締役　　古部　貞春                          </t>
  </si>
  <si>
    <t xml:space="preserve">ｻｯﾎﾟﾛﾄﾞｰﾑｹﾝｾﾂ(ｶ                                                                                                                                       </t>
  </si>
  <si>
    <t xml:space="preserve">札幌ドーム建設株式会社                                                                              </t>
  </si>
  <si>
    <t xml:space="preserve">北海道札幌市清田区真栄４条１－１５－１                      </t>
  </si>
  <si>
    <t xml:space="preserve">011-885-1966   </t>
  </si>
  <si>
    <t xml:space="preserve">代表取締役　佐藤　孝                              </t>
  </si>
  <si>
    <t xml:space="preserve">ｶ)ﾏﾙｿｳｻﾄｳｸﾞﾐ                                                                                                                                          </t>
  </si>
  <si>
    <t xml:space="preserve">株式会社丸惣佐藤組                                                                                  </t>
  </si>
  <si>
    <t xml:space="preserve">北海道札幌市中央区北１５条西１５丁目５番５号                </t>
  </si>
  <si>
    <t xml:space="preserve">011-737-5211   </t>
  </si>
  <si>
    <t xml:space="preserve">会長　岩田　圭剛                                  </t>
  </si>
  <si>
    <t xml:space="preserve">ｼｬ)ｻｯﾎﾟﾛｹﾝｾﾂｷﾞｮｳｷｮｳｶｲ                                                                                                                                 </t>
  </si>
  <si>
    <t xml:space="preserve">一般社団法人札幌建設業協会                                                                          </t>
  </si>
  <si>
    <t xml:space="preserve">011-261-6182   </t>
  </si>
  <si>
    <t xml:space="preserve">代表取締役　五島　典幸                            </t>
  </si>
  <si>
    <t xml:space="preserve">ｶ)ｻﾝｵｰｹﾝｾﾂ                                                                                                                                            </t>
  </si>
  <si>
    <t xml:space="preserve">株式会社サンオー建設                                                                                </t>
  </si>
  <si>
    <t xml:space="preserve">北海道札幌市清田区清田６条３－１－１０                      </t>
  </si>
  <si>
    <t xml:space="preserve">011-885-0771   </t>
  </si>
  <si>
    <t xml:space="preserve">坂本　政治                                        </t>
  </si>
  <si>
    <t xml:space="preserve">ﾕ)ｼｰｴｽﾃﾞｨｹﾝﾁｸｺｳﾎﾞｳ                                                                                                                                    </t>
  </si>
  <si>
    <t xml:space="preserve">有限会社シーエスディ建築工房                                                                        </t>
  </si>
  <si>
    <t xml:space="preserve">北海道室蘭市輪西町２－２６－５                              </t>
  </si>
  <si>
    <t xml:space="preserve">0143-44-4887   </t>
  </si>
  <si>
    <t xml:space="preserve">代表取締役　坂本　孝司                            </t>
  </si>
  <si>
    <t xml:space="preserve">ｻｯｹﾝｺｳｷﾞｮｳ(ｶ                                                                                                                                          </t>
  </si>
  <si>
    <t xml:space="preserve">札建工業株式会社                                                                                    </t>
  </si>
  <si>
    <t xml:space="preserve">北海道札幌市北区北７条西６丁目２－３４                      </t>
  </si>
  <si>
    <t xml:space="preserve">011-737-2210   </t>
  </si>
  <si>
    <t xml:space="preserve">佐藤　謙二                                        </t>
  </si>
  <si>
    <t xml:space="preserve">ｻﾄｳﾃﾂｷﾝ(ｶ                                                                                                                                             </t>
  </si>
  <si>
    <t xml:space="preserve">佐藤鉄筋株式会社                                                                                    </t>
  </si>
  <si>
    <t xml:space="preserve">北海道札幌市東区北３２東５                                  </t>
  </si>
  <si>
    <t xml:space="preserve">011-721-1541   </t>
  </si>
  <si>
    <t xml:space="preserve">代表取締役　石田　希                              </t>
  </si>
  <si>
    <t xml:space="preserve">ﾕ)ｻﾝﾖｳﾎｿｳｺｳｷﾞｮｳｼｮ                                                                                                                                     </t>
  </si>
  <si>
    <t xml:space="preserve">有限会社三葉舗装工業所                                                                              </t>
  </si>
  <si>
    <t xml:space="preserve">北海道虻田郡洞爺湖町入江６４－７７                          </t>
  </si>
  <si>
    <t xml:space="preserve">0142-82-7383   </t>
  </si>
  <si>
    <t xml:space="preserve">代表取締役社長　佛田　尚史                        </t>
  </si>
  <si>
    <t xml:space="preserve">ｻｶｴｹﾝｾﾂ(ｶ                                                                                                                                             </t>
  </si>
  <si>
    <t xml:space="preserve">栄建設株式会社                                                                                      </t>
  </si>
  <si>
    <t xml:space="preserve">北海道岩見沢市岡山町１８－９                                </t>
  </si>
  <si>
    <t xml:space="preserve">0126-23-0110   </t>
  </si>
  <si>
    <t xml:space="preserve">代表取締役　前田　信昭                            </t>
  </si>
  <si>
    <t xml:space="preserve">株式会社栄建設                                                                                      </t>
  </si>
  <si>
    <t xml:space="preserve">北海道札幌市西区発寒１１条１１丁目４－２３                  </t>
  </si>
  <si>
    <t xml:space="preserve">011-669-3309   </t>
  </si>
  <si>
    <t xml:space="preserve">代表取締役　　齋藤　忠春                          </t>
  </si>
  <si>
    <t xml:space="preserve">ｻｲﾄｳｹﾝｾﾂｺｳｷﾞｮｳ(ｶ                                                                                                                                      </t>
  </si>
  <si>
    <t xml:space="preserve">斎藤建設工業株式会社                                                                                </t>
  </si>
  <si>
    <t xml:space="preserve">北海道士別市大通西７丁目７１１番地２４                      </t>
  </si>
  <si>
    <t xml:space="preserve">0165-26-7575   </t>
  </si>
  <si>
    <t xml:space="preserve">佐藤　茂一                                        </t>
  </si>
  <si>
    <t xml:space="preserve">ｻﾄｳｺｳｷﾞｮｳ(ｶ                                                                                                                                           </t>
  </si>
  <si>
    <t xml:space="preserve">佐藤工業株式会社                                                                                    </t>
  </si>
  <si>
    <t xml:space="preserve">北海道滝川市一の坂町西３－８－１３                          </t>
  </si>
  <si>
    <t xml:space="preserve">0125-23-4602   </t>
  </si>
  <si>
    <t xml:space="preserve">徳永　憲彦                                        </t>
  </si>
  <si>
    <t xml:space="preserve">ｼﾝﾄｸｹﾝｾﾂ(ｶ                                                                                                                                            </t>
  </si>
  <si>
    <t xml:space="preserve">シントク建設株式会社                                                                                </t>
  </si>
  <si>
    <t xml:space="preserve">北海道標津郡中標津町東３７条                                </t>
  </si>
  <si>
    <t xml:space="preserve">　　　　　　　　　　　　　北４－５－１２                    </t>
  </si>
  <si>
    <t xml:space="preserve">01537-2-6821   </t>
  </si>
  <si>
    <t xml:space="preserve">鈴木　信孝                                        </t>
  </si>
  <si>
    <t xml:space="preserve">ﾕ)ｽｽﾞｷﾃﾞﾝｺｳ                                                                                                                                           </t>
  </si>
  <si>
    <t xml:space="preserve">有限会社　鈴木電工                                                                                  </t>
  </si>
  <si>
    <t xml:space="preserve">北海道札幌市西区西野３条７－１－３１                        </t>
  </si>
  <si>
    <t xml:space="preserve">011-661-0651   </t>
  </si>
  <si>
    <t xml:space="preserve">代表取締役　　林　真澄                            </t>
  </si>
  <si>
    <t xml:space="preserve">ｻﾄｳｹﾝｾﾂｶﾝﾘ(ｶ                                                                                                                                          </t>
  </si>
  <si>
    <t xml:space="preserve">佐藤建設管理株式会社                                                                                </t>
  </si>
  <si>
    <t xml:space="preserve">北海道士別市大通東１                                        </t>
  </si>
  <si>
    <t xml:space="preserve">0165-23-3541   </t>
  </si>
  <si>
    <t xml:space="preserve">代表取締役　宮ヶ丁　芳則                          </t>
  </si>
  <si>
    <t xml:space="preserve">ｶ)ｻﾝｹｰｺｳｷﾞｮｳ                                                                                                                                          </t>
  </si>
  <si>
    <t xml:space="preserve">株式会社サンケー興業                                                                                </t>
  </si>
  <si>
    <t xml:space="preserve">北海道札幌市清田区北野４条５丁目４－２３                    </t>
  </si>
  <si>
    <t xml:space="preserve">011-888-0088   </t>
  </si>
  <si>
    <t xml:space="preserve">山本　悟                                          </t>
  </si>
  <si>
    <t xml:space="preserve">ｻﾂﾃﾂｺｳｷﾞｮｳ(ｶ                                                                                                                                          </t>
  </si>
  <si>
    <t xml:space="preserve">サツテツ工業株式会社                                                                                </t>
  </si>
  <si>
    <t xml:space="preserve">北海道北広島市大曲南ケ丘４丁目４番地２                      </t>
  </si>
  <si>
    <t xml:space="preserve">011-377-3401   </t>
  </si>
  <si>
    <t xml:space="preserve">代表取締役　山口　志郎                            </t>
  </si>
  <si>
    <t xml:space="preserve">ｻﾝｴｲｻﾝｷﾞｮｳ(ｶ                                                                                                                                          </t>
  </si>
  <si>
    <t xml:space="preserve">山栄産業株式会社                                                                                    </t>
  </si>
  <si>
    <t xml:space="preserve">北海道苫小牧市ウトナイ北４丁目２番２０号                    </t>
  </si>
  <si>
    <t xml:space="preserve">0144-57-1752   </t>
  </si>
  <si>
    <t xml:space="preserve">北川　辰志                                        </t>
  </si>
  <si>
    <t xml:space="preserve">ｻﾝｺｳﾄﾞｳﾛ(ｶ                                                                                                                                            </t>
  </si>
  <si>
    <t xml:space="preserve">三晃道路株式会社                                                                                    </t>
  </si>
  <si>
    <t xml:space="preserve">北海道滝川市明神町３丁目１番１５号                          </t>
  </si>
  <si>
    <t xml:space="preserve">0125-24-8282   </t>
  </si>
  <si>
    <t xml:space="preserve">取締役社長　　二階堂　正                          </t>
  </si>
  <si>
    <t xml:space="preserve">ｻﾝｷﾖｳﾎﾄﾞｳ(ｶ                                                                                                                                           </t>
  </si>
  <si>
    <t xml:space="preserve">三共舗道株式会社                                                                                    </t>
  </si>
  <si>
    <t xml:space="preserve">北海道札幌市東区北１８東１－３－３                          </t>
  </si>
  <si>
    <t xml:space="preserve">011-742-7071   </t>
  </si>
  <si>
    <t xml:space="preserve">代表取締役　曽山　和則                            </t>
  </si>
  <si>
    <t xml:space="preserve">ｻﾝｷｮｳﾄｿｳ(ｶ                                                                                                                                            </t>
  </si>
  <si>
    <t xml:space="preserve">三共塗装株式会社                                                                                    </t>
  </si>
  <si>
    <t xml:space="preserve">北海道札幌市東区北１８条東１９－２－２５                    </t>
  </si>
  <si>
    <t xml:space="preserve">011-782-6601   </t>
  </si>
  <si>
    <t xml:space="preserve">代表取締役　佐々木　泰三                          </t>
  </si>
  <si>
    <t xml:space="preserve">ｶ)ｻｻｷｹﾝｾﾂ                                                                                                                                             </t>
  </si>
  <si>
    <t xml:space="preserve">株式会社佐々木建設                                                                                  </t>
  </si>
  <si>
    <t xml:space="preserve">北海道阿寒郡鶴居村鶴居西８－９                              </t>
  </si>
  <si>
    <t xml:space="preserve">0154-64-2231   </t>
  </si>
  <si>
    <t xml:space="preserve">代表取締役　坂野　賀孝                            </t>
  </si>
  <si>
    <t xml:space="preserve">ｻｶﾉｹﾝｾﾂ(ｶ                                                                                                                                             </t>
  </si>
  <si>
    <t xml:space="preserve">坂野建設株式会社                                                                                    </t>
  </si>
  <si>
    <t xml:space="preserve">北海道釧路市若松町６－２                                    </t>
  </si>
  <si>
    <t xml:space="preserve">0154-23-0291   </t>
  </si>
  <si>
    <t xml:space="preserve">小島　之彦                                        </t>
  </si>
  <si>
    <t xml:space="preserve">ﾕ)ｺｼﾞﾏｺｳｷﾞｮｳ                                                                                                                                          </t>
  </si>
  <si>
    <t xml:space="preserve">有限会社コジマ工業                                                                                  </t>
  </si>
  <si>
    <t xml:space="preserve">北海道札幌市西区宮の沢１条５－１－５０                      </t>
  </si>
  <si>
    <t xml:space="preserve">011-662-4317   </t>
  </si>
  <si>
    <t xml:space="preserve">長屋　雅伸                                        </t>
  </si>
  <si>
    <t xml:space="preserve">ﾕ)ｻｸｼﾛｺｳﾑﾃﾝ                                                                                                                                           </t>
  </si>
  <si>
    <t xml:space="preserve">有限会社作城工務店                                                                                  </t>
  </si>
  <si>
    <t xml:space="preserve">北海道江別市元野幌１４８－８                                </t>
  </si>
  <si>
    <t xml:space="preserve">011-382-3351   </t>
  </si>
  <si>
    <t xml:space="preserve">代表取締役　熊野　勝文                            </t>
  </si>
  <si>
    <t xml:space="preserve">ｶ)ｻﾝｺｳﾌﾟﾚｺﾝｼｽﾃﾑ                                                                                                                                       </t>
  </si>
  <si>
    <t xml:space="preserve">株式会社三晄プレコンシステム                                                                        </t>
  </si>
  <si>
    <t xml:space="preserve">北海道札幌市豊平区月寒中央通１－２－１４                    </t>
  </si>
  <si>
    <t xml:space="preserve">011-852-5221   </t>
  </si>
  <si>
    <t xml:space="preserve">代表取締役　櫻井　則之                            </t>
  </si>
  <si>
    <t xml:space="preserve">ｶ)ｻｸﾗｲｸﾞﾐ                                                                                                                                             </t>
  </si>
  <si>
    <t xml:space="preserve">株式会社桜井組                                                                                      </t>
  </si>
  <si>
    <t xml:space="preserve">北海道名寄市西１条南４－２０                                </t>
  </si>
  <si>
    <t xml:space="preserve">01654-2-5111   </t>
  </si>
  <si>
    <t xml:space="preserve">崎山　斉                                          </t>
  </si>
  <si>
    <t xml:space="preserve">ｻｷﾔﾏｹﾝｾﾂｺｳｷﾞｮｳ(ｶ                                                                                                                                      </t>
  </si>
  <si>
    <t xml:space="preserve">崎山建設工業株式会社                                                                                </t>
  </si>
  <si>
    <t xml:space="preserve">北海道旭川市西神楽１線５号６７－４６                        </t>
  </si>
  <si>
    <t xml:space="preserve">0166-65-5111   </t>
  </si>
  <si>
    <t xml:space="preserve">代表取締役社長　白崎　義章                        </t>
  </si>
  <si>
    <t xml:space="preserve">ｼﾗｻｷｹﾝｾﾂ(ｶ                                                                                                                                            </t>
  </si>
  <si>
    <t xml:space="preserve">白崎建設株式会社                                                                                    </t>
  </si>
  <si>
    <t xml:space="preserve">0154-41-0288   </t>
  </si>
  <si>
    <t xml:space="preserve">檀上　信義                                        </t>
  </si>
  <si>
    <t xml:space="preserve">ｻｻｼﾞﾏｹﾝｾﾂ(ｶ)ｻｯﾎﾟﾛｼﾃﾝ                                                                                                                                  </t>
  </si>
  <si>
    <t xml:space="preserve">笹島建設株式会社札幌支店                                                                            </t>
  </si>
  <si>
    <t xml:space="preserve">011-621-3423   </t>
  </si>
  <si>
    <t xml:space="preserve">笹尾　雅之                                        </t>
  </si>
  <si>
    <t xml:space="preserve">ﾕ)ｻｻｵﾄﾞﾎﾞｸｺｳｷﾞｮｳ                                                                                                                                      </t>
  </si>
  <si>
    <t xml:space="preserve">有限会社笹尾土木工業                                                                                </t>
  </si>
  <si>
    <t xml:space="preserve">北海道札幌市清田区真栄３条２－１５－１１                    </t>
  </si>
  <si>
    <t xml:space="preserve">011-881-3125   </t>
  </si>
  <si>
    <t xml:space="preserve">代表取締役　坂本　智一                            </t>
  </si>
  <si>
    <t xml:space="preserve">ｶ)ｻｶﾓﾄｹﾝｾﾂ                                                                                                                                            </t>
  </si>
  <si>
    <t xml:space="preserve">株式会社坂本建設                                                                                    </t>
  </si>
  <si>
    <t xml:space="preserve">北海道常呂郡佐呂間町字宮前町６３                            </t>
  </si>
  <si>
    <t xml:space="preserve">01587-2-3034   </t>
  </si>
  <si>
    <t xml:space="preserve">石田　静夫                                        </t>
  </si>
  <si>
    <t xml:space="preserve">ｻｻｷﾄﾞﾎﾞｸ(ｶ)ﾋｶﾀﾄﾞﾏﾘｻｷﾞﾖｳｼﾖ                                                                                                                             </t>
  </si>
  <si>
    <t xml:space="preserve">佐々木土木　株式会社　日方泊作業所                                                                  </t>
  </si>
  <si>
    <t xml:space="preserve">北海道増毛郡増毛町南暑寒町９－１０５                        </t>
  </si>
  <si>
    <t xml:space="preserve">代表取締役社長　郡　義和                          </t>
  </si>
  <si>
    <t xml:space="preserve">ｶ)ｹｲｼﾞｰｷﾞｹﾝ                                                                                                                                           </t>
  </si>
  <si>
    <t xml:space="preserve">株式会社ケイジー技研                                                                                </t>
  </si>
  <si>
    <t xml:space="preserve">北海道札幌市中央区南３条西１３－３２０                      </t>
  </si>
  <si>
    <t xml:space="preserve">草別ビル                                                    </t>
  </si>
  <si>
    <t xml:space="preserve">011-261-5001   </t>
  </si>
  <si>
    <t xml:space="preserve">今野　満                                          </t>
  </si>
  <si>
    <t xml:space="preserve">ｺﾝﾉｹﾝｾﾂ                                                                                                                                               </t>
  </si>
  <si>
    <t xml:space="preserve">今野建設                                                                                            </t>
  </si>
  <si>
    <t xml:space="preserve">北海道石狩郡当別町西町８－４                                </t>
  </si>
  <si>
    <t xml:space="preserve">01332-3-4093   </t>
  </si>
  <si>
    <t xml:space="preserve">代表取締役　小塚　幸紀                            </t>
  </si>
  <si>
    <t xml:space="preserve">ｶ)ｺﾂﾞｶｸﾞﾐ                                                                                                                                             </t>
  </si>
  <si>
    <t xml:space="preserve">株式会社小塚組                                                                                      </t>
  </si>
  <si>
    <t xml:space="preserve">北海道札幌市白石区本通１６南４－５８                        </t>
  </si>
  <si>
    <t xml:space="preserve">011-861-7675   </t>
  </si>
  <si>
    <t xml:space="preserve">代表取締役　福井　優                              </t>
  </si>
  <si>
    <t xml:space="preserve">ｶ)ｹｲｾｲ                                                                                                                                                </t>
  </si>
  <si>
    <t xml:space="preserve">株式会社京成                                                                                        </t>
  </si>
  <si>
    <t xml:space="preserve">北海道札幌市白石区川北２条１丁目２２－３                    </t>
  </si>
  <si>
    <t xml:space="preserve">011-879-3033   </t>
  </si>
  <si>
    <t xml:space="preserve">鎌田　兼二                                        </t>
  </si>
  <si>
    <t xml:space="preserve">ｹﾝｺｳｷﾞｮｳ(ﾕ                                                                                                                                            </t>
  </si>
  <si>
    <t xml:space="preserve">兼工業有限会社                                                                                      </t>
  </si>
  <si>
    <t xml:space="preserve">北海道標津郡中標津町東１３条北１－２１                      </t>
  </si>
  <si>
    <t xml:space="preserve">代表取締役　平河内　幸                            </t>
  </si>
  <si>
    <t xml:space="preserve">ｼｽﾞｵｹﾝｾﾂｳﾝﾕ(ｶ                                                                                                                                         </t>
  </si>
  <si>
    <t xml:space="preserve">しずお建設運輸株式会社                                                                              </t>
  </si>
  <si>
    <t xml:space="preserve">北海道士別市東２条北３丁目１７番地                          </t>
  </si>
  <si>
    <t xml:space="preserve">0165-23-5135   </t>
  </si>
  <si>
    <t xml:space="preserve">島田　悦子                                        </t>
  </si>
  <si>
    <t xml:space="preserve">ｼﾏﾀﾞｹﾝｾﾂ(ｶ                                                                                                                                            </t>
  </si>
  <si>
    <t xml:space="preserve">島田建設株式会社                                                                                    </t>
  </si>
  <si>
    <t xml:space="preserve">北海道網走市南７条東１丁目２番地                            </t>
  </si>
  <si>
    <t xml:space="preserve">0152-44-6234   </t>
  </si>
  <si>
    <t xml:space="preserve">ｼﾏﾀﾞｶｲｳﾝ(ｶ                                                                                                                                            </t>
  </si>
  <si>
    <t xml:space="preserve">島田海運株式会社                                                                                    </t>
  </si>
  <si>
    <t xml:space="preserve">北海道網走市駒場南１丁目１番１０号                          </t>
  </si>
  <si>
    <t xml:space="preserve">0152-43-0818   </t>
  </si>
  <si>
    <t xml:space="preserve">小野　武彦                                        </t>
  </si>
  <si>
    <t xml:space="preserve">ｼﾐｽﾞｹﾝｾﾂ(ｶ)ﾎﾂｶｲﾄﾞｳｼﾃﾝ                                                                                                                                 </t>
  </si>
  <si>
    <t xml:space="preserve">清水建設株式会社　北海道支店                                                                        </t>
  </si>
  <si>
    <t xml:space="preserve">北海道札幌市中央区北１条西２－１                            </t>
  </si>
  <si>
    <t xml:space="preserve">011-214-3511   </t>
  </si>
  <si>
    <t xml:space="preserve">神　弘                                            </t>
  </si>
  <si>
    <t xml:space="preserve">新弘建設株式会社                                                                                    </t>
  </si>
  <si>
    <t xml:space="preserve">北海道札幌市東区中沼町１８１－８                            </t>
  </si>
  <si>
    <t xml:space="preserve">011-791-7840   </t>
  </si>
  <si>
    <t xml:space="preserve">進藤　隆                                          </t>
  </si>
  <si>
    <t xml:space="preserve">ｶ)ｼﾝﾘｭｳｹﾝｾﾂ                                                                                                                                           </t>
  </si>
  <si>
    <t xml:space="preserve">株式会社進隆建設                                                                                    </t>
  </si>
  <si>
    <t xml:space="preserve">北海道札幌市東区北３７条東２２－４－１                      </t>
  </si>
  <si>
    <t xml:space="preserve">011-785-6820   </t>
  </si>
  <si>
    <t xml:space="preserve">島崎　鶴松                                        </t>
  </si>
  <si>
    <t xml:space="preserve">ｼﾏｻﾞｷｹﾝｾﾂ(ｶ                                                                                                                                           </t>
  </si>
  <si>
    <t xml:space="preserve">島崎建設株式会社                                                                                    </t>
  </si>
  <si>
    <t xml:space="preserve">北海道苫小牧市沼ノ端中央１丁目１番２４号                    </t>
  </si>
  <si>
    <t xml:space="preserve">0144-55-0939   </t>
  </si>
  <si>
    <t xml:space="preserve">吉田　俊一                                        </t>
  </si>
  <si>
    <t xml:space="preserve">ｼﾝﾄﾓｴｹﾝｾﾂ(ｶ                                                                                                                                           </t>
  </si>
  <si>
    <t xml:space="preserve">新巴建設株式会社                                                                                    </t>
  </si>
  <si>
    <t xml:space="preserve">北海道札幌市西区福井６－９－１５                            </t>
  </si>
  <si>
    <t xml:space="preserve">011-662-4992   </t>
  </si>
  <si>
    <t xml:space="preserve">梅井　純雄                                        </t>
  </si>
  <si>
    <t xml:space="preserve">ｶ)ｼﾞｬﾊﾟﾝｴﾝﾀｰﾌﾟﾗｲｽﾞ                                                                                                                                    </t>
  </si>
  <si>
    <t xml:space="preserve">株式会社ジャパンエンタープライズ                                                                    </t>
  </si>
  <si>
    <t xml:space="preserve">北海道札幌市手稲区曙４条２－６－４７                        </t>
  </si>
  <si>
    <t xml:space="preserve">011-685-1789   </t>
  </si>
  <si>
    <t xml:space="preserve">田村　善治                                        </t>
  </si>
  <si>
    <t xml:space="preserve">ﾕ)ｼﾝﾕｳ                                                                                                                                                </t>
  </si>
  <si>
    <t xml:space="preserve">有限会社シンユウ                                                                                    </t>
  </si>
  <si>
    <t xml:space="preserve">01537-2-0861   </t>
  </si>
  <si>
    <t xml:space="preserve">代表取締役　　水口　誠                            </t>
  </si>
  <si>
    <t xml:space="preserve">ｼﾝｵｳｹﾝｾﾂ(ｶ                                                                                                                                            </t>
  </si>
  <si>
    <t xml:space="preserve">新王建設株式会社                                                                                    </t>
  </si>
  <si>
    <t xml:space="preserve">北海道苫小牧市船見町１丁目２番２８号                        </t>
  </si>
  <si>
    <t xml:space="preserve">0144-82-9711   </t>
  </si>
  <si>
    <t xml:space="preserve">鈴木　聡                                          </t>
  </si>
  <si>
    <t xml:space="preserve">株式会社　地崎工業                                                                                  </t>
  </si>
  <si>
    <t xml:space="preserve">北海道札幌市中央区南１条東２丁目６番地                      </t>
  </si>
  <si>
    <t xml:space="preserve">大通バスセンタービル２号館                                  </t>
  </si>
  <si>
    <t xml:space="preserve">011-350-8111   </t>
  </si>
  <si>
    <t xml:space="preserve">鈴木　利幸                                        </t>
  </si>
  <si>
    <t xml:space="preserve">ﾕ)ｽｽﾞｷｷｿ                                                                                                                                              </t>
  </si>
  <si>
    <t xml:space="preserve">有限会社鈴木基礎                                                                                    </t>
  </si>
  <si>
    <t xml:space="preserve">北海道札幌市豊平区豊平８条１０－４－１                      </t>
  </si>
  <si>
    <t xml:space="preserve">011-821-2040   </t>
  </si>
  <si>
    <t xml:space="preserve">代表取締役　谷口　茂                              </t>
  </si>
  <si>
    <t xml:space="preserve">ｶ)ｽｽﾞｷｸﾞﾐ                                                                                                                                             </t>
  </si>
  <si>
    <t xml:space="preserve">株式会社鈴木組                                                                                      </t>
  </si>
  <si>
    <t xml:space="preserve">北海道旭川市宮下通１４丁目左１                              </t>
  </si>
  <si>
    <t xml:space="preserve">0166-23-6549   </t>
  </si>
  <si>
    <t xml:space="preserve">菊池　忠志                                        </t>
  </si>
  <si>
    <t xml:space="preserve">ﾕ)ｽｷﾞﾔﾏｸﾞﾐ                                                                                                                                            </t>
  </si>
  <si>
    <t xml:space="preserve">有限会社杉山組                                                                                      </t>
  </si>
  <si>
    <t xml:space="preserve">北海道夕張市本町１－２８                                    </t>
  </si>
  <si>
    <t xml:space="preserve">0123-52-2061   </t>
  </si>
  <si>
    <t xml:space="preserve">佐藤　英之                                        </t>
  </si>
  <si>
    <t xml:space="preserve">ｽﾐﾄﾓｹﾝｾﾂ(ｶ)ﾎﾂｶｲﾄﾞｳｼﾃﾝ                                                                                                                                 </t>
  </si>
  <si>
    <t xml:space="preserve">住友建設株式会社　北海道支店                                                                        </t>
  </si>
  <si>
    <t xml:space="preserve">北海道札幌市中央区大通西５－１１                            </t>
  </si>
  <si>
    <t xml:space="preserve">011-207-0122   </t>
  </si>
  <si>
    <t xml:space="preserve">須藤　淳                                          </t>
  </si>
  <si>
    <t xml:space="preserve">ｽﾄﾞｳｹﾝｾﾂ(ｶ                                                                                                                                            </t>
  </si>
  <si>
    <t xml:space="preserve">須藤建設株式会社                                                                                    </t>
  </si>
  <si>
    <t xml:space="preserve">北海道釧路市住吉１－３－９                                  </t>
  </si>
  <si>
    <t xml:space="preserve">0154-41-7725   </t>
  </si>
  <si>
    <t xml:space="preserve">代表取締役　小川　義二                            </t>
  </si>
  <si>
    <t xml:space="preserve">ｽｽﾞｷｺｳｷﾞｮｳ(ｶ                                                                                                                                          </t>
  </si>
  <si>
    <t xml:space="preserve">鈴木工業株式会社                                                                                    </t>
  </si>
  <si>
    <t xml:space="preserve">北海道網走市潮見１４３－９                                  </t>
  </si>
  <si>
    <t xml:space="preserve">0152-43-3198   </t>
  </si>
  <si>
    <t xml:space="preserve">大星　篤郎                                        </t>
  </si>
  <si>
    <t xml:space="preserve">ｶ)ｾﾞﾆﾀｶｸﾞﾐ ﾎｯｶｲﾄﾞｳｼﾃﾝ                                                                                                                                 </t>
  </si>
  <si>
    <t xml:space="preserve">株式会社錢高組　北海道支店                                                                          </t>
  </si>
  <si>
    <t xml:space="preserve">北海道札幌市中央区南６条西１３－１－２８                    </t>
  </si>
  <si>
    <t xml:space="preserve">011-241-4126   </t>
  </si>
  <si>
    <t xml:space="preserve">代表取締役　齊藤　芳秋                            </t>
  </si>
  <si>
    <t xml:space="preserve">清和建設株式会社                                                                                    </t>
  </si>
  <si>
    <t xml:space="preserve">北海道札幌市豊平区平岸４条４－３－４                        </t>
  </si>
  <si>
    <t xml:space="preserve">011-831-7415   </t>
  </si>
  <si>
    <t xml:space="preserve">村川　俊介                                        </t>
  </si>
  <si>
    <t xml:space="preserve">ｾﾞﾝｺｸ ﾄﾞｹﾝ ｺｸﾎ ﾎﾂｶｲﾄﾞｳｼﾞﾑｼｮ                                                                                                                           </t>
  </si>
  <si>
    <t xml:space="preserve">全国土木建築国民健康保険組合北海道事務所                                                            </t>
  </si>
  <si>
    <t xml:space="preserve">北海道札幌市中央区南２条西１                                </t>
  </si>
  <si>
    <t xml:space="preserve">011-241-1381   </t>
  </si>
  <si>
    <t xml:space="preserve">代表取締役　西村　智久                            </t>
  </si>
  <si>
    <t xml:space="preserve">ｾﾝｾｷｺｳｷﾞｮｳ(ｶ                                                                                                                                          </t>
  </si>
  <si>
    <t xml:space="preserve">釧石工業株式会社                                                                                    </t>
  </si>
  <si>
    <t xml:space="preserve">北海道釧路市昭和中央１丁目３６番３０号                      </t>
  </si>
  <si>
    <t xml:space="preserve">0154-51-2347   </t>
  </si>
  <si>
    <t xml:space="preserve">代表取締役　西里　正直                            </t>
  </si>
  <si>
    <t xml:space="preserve">ﾕ)ｾｲｺｳｺｳｷﾞｮｳ                                                                                                                                          </t>
  </si>
  <si>
    <t xml:space="preserve">有限会社正幸工業                                                                                    </t>
  </si>
  <si>
    <t xml:space="preserve">北海道北斗市七重浜２－１３－１                              </t>
  </si>
  <si>
    <t xml:space="preserve">0138-49-2744   </t>
  </si>
  <si>
    <t xml:space="preserve">会長　砂子　邦弘                                  </t>
  </si>
  <si>
    <t xml:space="preserve">ｼｬ) ｿﾗﾁｹﾝｾﾂｷﾞｮｳｷｮｳｶｲ                                                                                                                                  </t>
  </si>
  <si>
    <t xml:space="preserve">一般社団法人　空知建設業協会                                                                        </t>
  </si>
  <si>
    <t xml:space="preserve">北海道岩見沢市８条西３丁目１－２                            </t>
  </si>
  <si>
    <t xml:space="preserve">0126-23-1836   </t>
  </si>
  <si>
    <t xml:space="preserve">取締役社長　岸田　隆博                            </t>
  </si>
  <si>
    <t xml:space="preserve">ｿｳｴｲｺｳｷﾞｮｳ(ｶ                                                                                                                                          </t>
  </si>
  <si>
    <t xml:space="preserve">倉英興業株式会社                                                                                    </t>
  </si>
  <si>
    <t xml:space="preserve">北海道苫小牧市木場町２－９－６                              </t>
  </si>
  <si>
    <t xml:space="preserve">0144-32-0515   </t>
  </si>
  <si>
    <t xml:space="preserve">安達　徹                                          </t>
  </si>
  <si>
    <t xml:space="preserve">ﾀﾞｲｲﾁﾄﾞｹﾝｺｳｷﾞｮｳ(ｶ                                                                                                                                     </t>
  </si>
  <si>
    <t xml:space="preserve">第一土建工業株式会社                                                                                </t>
  </si>
  <si>
    <t xml:space="preserve">北海道札幌市中央区南５西１３－１－２３                      </t>
  </si>
  <si>
    <t xml:space="preserve">011-561-0381   </t>
  </si>
  <si>
    <t xml:space="preserve">代表取締役社長　高橋　正樹                        </t>
  </si>
  <si>
    <t xml:space="preserve">ｶ)ﾀｶﾊｼﾃﾞﾝｷｺｳｷﾞｮｳ                                                                                                                                      </t>
  </si>
  <si>
    <t xml:space="preserve">株式会社高橋電気工業                                                                                </t>
  </si>
  <si>
    <t xml:space="preserve">北海道標津郡中標津町西町３丁目６１番地４                    </t>
  </si>
  <si>
    <t xml:space="preserve">0153-70-4310   </t>
  </si>
  <si>
    <t xml:space="preserve">滝沢　時英                                        </t>
  </si>
  <si>
    <t xml:space="preserve">ｶ)ﾏﾙｴｽﾀｷｻﾞﾜｹﾝｾﾂ                                                                                                                                       </t>
  </si>
  <si>
    <t xml:space="preserve">株式会社　マルエス滝沢建設                                                                          </t>
  </si>
  <si>
    <t xml:space="preserve">北海道札幌市北区北３４条西１０－３－３                      </t>
  </si>
  <si>
    <t xml:space="preserve">011-716-5702   </t>
  </si>
  <si>
    <t xml:space="preserve">取締役社長　　松村　敏文                          </t>
  </si>
  <si>
    <t xml:space="preserve">ｶ)ﾀﾅｶｸﾞﾐ                                                                                                                                              </t>
  </si>
  <si>
    <t xml:space="preserve">株式会社田中組                                                                                      </t>
  </si>
  <si>
    <t xml:space="preserve">北海道札幌市中央区北６条西１７－１７－５                    </t>
  </si>
  <si>
    <t xml:space="preserve">011-611-3331   </t>
  </si>
  <si>
    <t xml:space="preserve">加藤　浩                                          </t>
  </si>
  <si>
    <t xml:space="preserve">ﾀﾅｶｺｳｷﾞｮｳ(ｶ                                                                                                                                           </t>
  </si>
  <si>
    <t xml:space="preserve">タナカ工業株式会社                                                                                  </t>
  </si>
  <si>
    <t xml:space="preserve">北海道札幌市東区東雁来５条１－３－１                        </t>
  </si>
  <si>
    <t xml:space="preserve">011-782-4091   </t>
  </si>
  <si>
    <t xml:space="preserve">代表取締役　佐藤　利夫                            </t>
  </si>
  <si>
    <t xml:space="preserve">ｻﾝｷﾄﾞｹﾝｺｳｷﾞｮｳ(ﾕ                                                                                                                                       </t>
  </si>
  <si>
    <t xml:space="preserve">三貴土建工業有限会社                                                                                </t>
  </si>
  <si>
    <t xml:space="preserve">北海道室蘭市御前水町２－２１－２                            </t>
  </si>
  <si>
    <t xml:space="preserve">0143-22-6673   </t>
  </si>
  <si>
    <t xml:space="preserve">代表取締役　佐々木　誠                            </t>
  </si>
  <si>
    <t xml:space="preserve">ﾏﾙﾃﾂﾄﾞｹﾝ(ｶ                                                                                                                                            </t>
  </si>
  <si>
    <t xml:space="preserve">丸鉄土建株式会社                                                                                    </t>
  </si>
  <si>
    <t xml:space="preserve">北海道札幌市豊平区豊平５条１０－４－２６                    </t>
  </si>
  <si>
    <t xml:space="preserve">011-812-0929   </t>
  </si>
  <si>
    <t xml:space="preserve">小林　克史                                        </t>
  </si>
  <si>
    <t xml:space="preserve">ｶ)ﾀﾅｶｸﾞﾐ ｱｻﾋｶﾜｼﾃﾝ                                                                                                                                     </t>
  </si>
  <si>
    <t xml:space="preserve">株式会社田中組　旭川支店                                                                            </t>
  </si>
  <si>
    <t xml:space="preserve">北海道旭川市宮下通１３右１０                                </t>
  </si>
  <si>
    <t xml:space="preserve">0166-23-2191   </t>
  </si>
  <si>
    <t xml:space="preserve">代表取締役社長　田中　勝則                        </t>
  </si>
  <si>
    <t xml:space="preserve">ｶ)ﾀﾅｶｺｳｷﾞﾖｳ                                                                                                                                           </t>
  </si>
  <si>
    <t xml:space="preserve">株式会社田中工業                                                                                    </t>
  </si>
  <si>
    <t xml:space="preserve">北海道士別市大通東１０                                      </t>
  </si>
  <si>
    <t xml:space="preserve">0165-23-0001   </t>
  </si>
  <si>
    <t xml:space="preserve">望月　好明                                        </t>
  </si>
  <si>
    <t xml:space="preserve">ｶ)ﾀﾁｶﾜｶｲﾊﾂ                                                                                                                                            </t>
  </si>
  <si>
    <t xml:space="preserve">株式会社立川開発                                                                                    </t>
  </si>
  <si>
    <t xml:space="preserve">北海道札幌市白石区東米里２１９５－２７                      </t>
  </si>
  <si>
    <t xml:space="preserve">011-872-7801   </t>
  </si>
  <si>
    <t xml:space="preserve">代表取締役　戸井　宣夫                            </t>
  </si>
  <si>
    <t xml:space="preserve">ｶ)ﾀｲｼﾝｹﾝｾﾂ                                                                                                                                            </t>
  </si>
  <si>
    <t xml:space="preserve">株式会社泰進建設                                                                                    </t>
  </si>
  <si>
    <t xml:space="preserve">北海道滝川市流通団地３－７－３１                            </t>
  </si>
  <si>
    <t xml:space="preserve">0125-22-4355   </t>
  </si>
  <si>
    <t xml:space="preserve">取締役社長　佐藤　智則                            </t>
  </si>
  <si>
    <t xml:space="preserve">ｶ)ﾀﾝﾉｸﾞﾐ                                                                                                                                              </t>
  </si>
  <si>
    <t xml:space="preserve">株式会社丹野組                                                                                      </t>
  </si>
  <si>
    <t xml:space="preserve">北海道旭川市１０条通１０右１                                </t>
  </si>
  <si>
    <t xml:space="preserve">0166-26-2191   </t>
  </si>
  <si>
    <t xml:space="preserve">庄司　生幸                                        </t>
  </si>
  <si>
    <t xml:space="preserve">ﾀﾞｲｴｲﾎﾄﾞｳ(ｶ                                                                                                                                           </t>
  </si>
  <si>
    <t xml:space="preserve">大栄鋪道株式会社                                                                                    </t>
  </si>
  <si>
    <t xml:space="preserve">北海道釧路市材木町１５－１７（株）葵建設内                  </t>
  </si>
  <si>
    <t xml:space="preserve">0154-42-1435   </t>
  </si>
  <si>
    <t xml:space="preserve">高田　正則                                        </t>
  </si>
  <si>
    <t xml:space="preserve">ｶ)ﾀｶﾀﾞｸﾞﾐ                                                                                                                                             </t>
  </si>
  <si>
    <t xml:space="preserve">株式会社高田組                                                                                      </t>
  </si>
  <si>
    <t xml:space="preserve">北海道美唄市西２条南２－１－１５                            </t>
  </si>
  <si>
    <t xml:space="preserve">0126-62-1221   </t>
  </si>
  <si>
    <t xml:space="preserve">代表取締役　田村　敏裕                            </t>
  </si>
  <si>
    <t xml:space="preserve">ﾀﾑﾗｹﾝｾﾂ(ｶ                                                                                                                                             </t>
  </si>
  <si>
    <t xml:space="preserve">田村建設株式会社                                                                                    </t>
  </si>
  <si>
    <t xml:space="preserve">北海道上川郡清水町南４西４－１１－１                        </t>
  </si>
  <si>
    <t xml:space="preserve">0156-62-2533   </t>
  </si>
  <si>
    <t xml:space="preserve">代表取締役　古部　貞春                            </t>
  </si>
  <si>
    <t xml:space="preserve">ｶ)ﾀﾞｲｼﾒ                                                                                                                                               </t>
  </si>
  <si>
    <t xml:space="preserve">株式会社大〆                                                                                        </t>
  </si>
  <si>
    <t xml:space="preserve">011-885-0746   </t>
  </si>
  <si>
    <t xml:space="preserve">新谷　俊秀                                        </t>
  </si>
  <si>
    <t xml:space="preserve">ｶ)ﾀﾞｲｼﾝ                                                                                                                                               </t>
  </si>
  <si>
    <t xml:space="preserve">株式会社大新                                                                                        </t>
  </si>
  <si>
    <t xml:space="preserve">北海道札幌市中央区南７条西１５丁目２番２１号                </t>
  </si>
  <si>
    <t xml:space="preserve">011-561-2383   </t>
  </si>
  <si>
    <t xml:space="preserve">代表取締役　近藤　誠勝                            </t>
  </si>
  <si>
    <t xml:space="preserve">ｶ)ﾀﾞｲﾀｸｹﾝｾﾂ                                                                                                                                           </t>
  </si>
  <si>
    <t xml:space="preserve">株式会社大拓建設                                                                                    </t>
  </si>
  <si>
    <t xml:space="preserve">北海道帯広市西１８条南３－３４－１８                        </t>
  </si>
  <si>
    <t xml:space="preserve">0155-33-4217   </t>
  </si>
  <si>
    <t xml:space="preserve">高橋　伸行                                        </t>
  </si>
  <si>
    <t xml:space="preserve">北海道川上郡弟子屈町中央１－１－３                          </t>
  </si>
  <si>
    <t xml:space="preserve">015-482-2016   </t>
  </si>
  <si>
    <t xml:space="preserve">田並　稔                                          </t>
  </si>
  <si>
    <t xml:space="preserve">ﾀｲﾍｲﾄｼｶｲﾊﾂ(ｶ                                                                                                                                          </t>
  </si>
  <si>
    <t xml:space="preserve">太平都市開発株式会社                                                                                </t>
  </si>
  <si>
    <t xml:space="preserve">北海道札幌市中央区北５条西６－１－２３                      </t>
  </si>
  <si>
    <t xml:space="preserve">011-251-4631   </t>
  </si>
  <si>
    <t xml:space="preserve">代表取締役　荒田　陽史                            </t>
  </si>
  <si>
    <t xml:space="preserve">ｶ)ｱﾗﾀｺｳｷﾞﾖｳ                                                                                                                                           </t>
  </si>
  <si>
    <t xml:space="preserve">株式会社アラタ工業                                                                                  </t>
  </si>
  <si>
    <t xml:space="preserve">北海道空知郡上富良野町北町２丁目                            </t>
  </si>
  <si>
    <t xml:space="preserve">0167-45-3334   </t>
  </si>
  <si>
    <t xml:space="preserve">山本　光一                                        </t>
  </si>
  <si>
    <t xml:space="preserve">ﾀｲｾｲｹﾝｾﾂ(ｶ)ｻﾂﾎﾟﾛｼﾃﾝ                                                                                                                                   </t>
  </si>
  <si>
    <t xml:space="preserve">大成建設株式会社　札幌支店                                                                          </t>
  </si>
  <si>
    <t xml:space="preserve">北海道札幌市中央区南１条西１有楽ビル                        </t>
  </si>
  <si>
    <t xml:space="preserve">011-241-1201   </t>
  </si>
  <si>
    <t xml:space="preserve">代表取締役　中島　國夫                            </t>
  </si>
  <si>
    <t xml:space="preserve">ﾀｲﾖｳﾘｮｯｶ(ｶ                                                                                                                                            </t>
  </si>
  <si>
    <t xml:space="preserve">太陽緑化株式会社                                                                                    </t>
  </si>
  <si>
    <t xml:space="preserve">北海道旭川市東３条９－１－１３                              </t>
  </si>
  <si>
    <t xml:space="preserve">0166-23-0188   </t>
  </si>
  <si>
    <t xml:space="preserve">田代　尚美                                        </t>
  </si>
  <si>
    <t xml:space="preserve">ﾀｼﾛｹﾝｾﾂ(ｶ                                                                                                                                             </t>
  </si>
  <si>
    <t xml:space="preserve">田代建設株式会社                                                                                    </t>
  </si>
  <si>
    <t xml:space="preserve">北海道札幌市南区南沢４条３－３－３１                        </t>
  </si>
  <si>
    <t xml:space="preserve">011-571-8746   </t>
  </si>
  <si>
    <t xml:space="preserve">代表取締役　谷脇　勝英                            </t>
  </si>
  <si>
    <t xml:space="preserve">ｶ)ﾀﾆﾜｷｸﾞﾐ                                                                                                                                             </t>
  </si>
  <si>
    <t xml:space="preserve">株式会社谷脇組                                                                                      </t>
  </si>
  <si>
    <t xml:space="preserve">北海道旭川市大雪通４－４９０                                </t>
  </si>
  <si>
    <t xml:space="preserve">0166-23-2233   </t>
  </si>
  <si>
    <t xml:space="preserve">忠村　修司                                        </t>
  </si>
  <si>
    <t xml:space="preserve">ｶ)ﾀﾞｲﾁｭｳｺｳｷﾞｮｳ                                                                                                                                        </t>
  </si>
  <si>
    <t xml:space="preserve">株式会社大忠工業                                                                                    </t>
  </si>
  <si>
    <t xml:space="preserve">北海道苫小牧市澄川町６－４－２                              </t>
  </si>
  <si>
    <t xml:space="preserve">0144-74-2924   </t>
  </si>
  <si>
    <t xml:space="preserve">坂田　信                                          </t>
  </si>
  <si>
    <t xml:space="preserve">ｶ)ﾀｷｹﾝ                                                                                                                                                </t>
  </si>
  <si>
    <t xml:space="preserve">株式会社ＴＡＫＩＫＥＮ                                                                              </t>
  </si>
  <si>
    <t xml:space="preserve">北海道苫小牧市字沼ノ端２１７－６８                          </t>
  </si>
  <si>
    <t xml:space="preserve">0144-55-2223   </t>
  </si>
  <si>
    <t xml:space="preserve">執行役員支社長　　山﨑　泰                        </t>
  </si>
  <si>
    <t xml:space="preserve">ﾀｲｾｲﾛﾃｯｸ(ｶ)ﾎｯｶｲﾄﾞｳｼｼｬ                                                                                                                                 </t>
  </si>
  <si>
    <t xml:space="preserve">大成ロテック株式会社　北海道支社                                                                    </t>
  </si>
  <si>
    <t xml:space="preserve">北海道札幌市中央区南１条西１丁目４番地                      </t>
  </si>
  <si>
    <t xml:space="preserve">大成札幌ビル                                                </t>
  </si>
  <si>
    <t xml:space="preserve">011-223-2121   </t>
  </si>
  <si>
    <t xml:space="preserve">代表取締役　田中　義博                            </t>
  </si>
  <si>
    <t xml:space="preserve">ﾏﾙﾃｲﾀﾅｶｹﾝｾﾂ(ｶ                                                                                                                                         </t>
  </si>
  <si>
    <t xml:space="preserve">丸テイ田中建設株式会社                                                                              </t>
  </si>
  <si>
    <t xml:space="preserve">北海道士別市大通東１丁目１６０２番地                        </t>
  </si>
  <si>
    <t xml:space="preserve">0165-23-3555   </t>
  </si>
  <si>
    <t xml:space="preserve">小沢　暢穂                                        </t>
  </si>
  <si>
    <t xml:space="preserve">ｶ)ﾀｲｺｳｹﾝｾﾂ                                                                                                                                            </t>
  </si>
  <si>
    <t xml:space="preserve">株式会社泰功建設                                                                                    </t>
  </si>
  <si>
    <t xml:space="preserve">北海道二海郡八雲町東雲町６－１３                            </t>
  </si>
  <si>
    <t xml:space="preserve">0137-63-2376   </t>
  </si>
  <si>
    <t xml:space="preserve">滝澤　清次郎                                      </t>
  </si>
  <si>
    <t xml:space="preserve">ﾕ)ﾀｷｻﾞﾜｹﾝｾﾂｺｳｷﾞｮｳ                                                                                                                                     </t>
  </si>
  <si>
    <t xml:space="preserve">有限会社滝澤建設工業                                                                                </t>
  </si>
  <si>
    <t xml:space="preserve">北海道河東郡音更町桜が丘西１０                              </t>
  </si>
  <si>
    <t xml:space="preserve">0155-42-3036   </t>
  </si>
  <si>
    <t xml:space="preserve">松原　功                                          </t>
  </si>
  <si>
    <t xml:space="preserve">ﾀｲﾖｳﾎﾄﾞｳ(ｶ                                                                                                                                            </t>
  </si>
  <si>
    <t xml:space="preserve">太陽舗道株式会社                                                                                    </t>
  </si>
  <si>
    <t xml:space="preserve">0166-24-1471   </t>
  </si>
  <si>
    <t xml:space="preserve">南　栄次                                          </t>
  </si>
  <si>
    <t xml:space="preserve">ﾕ)ﾀﾞｲｴｲﾎﾞｰﾘﾝｸﾞ                                                                                                                                        </t>
  </si>
  <si>
    <t xml:space="preserve">有限会社大栄ボ―リング                                                                              </t>
  </si>
  <si>
    <t xml:space="preserve">北海道函館市字恵山２５                                      </t>
  </si>
  <si>
    <t xml:space="preserve">0138-85-2544   </t>
  </si>
  <si>
    <t xml:space="preserve">取締役社長　喜多　和男                            </t>
  </si>
  <si>
    <t xml:space="preserve">株式会社創建                                                                                        </t>
  </si>
  <si>
    <t xml:space="preserve">北海道札幌市東区北４１条東１                                </t>
  </si>
  <si>
    <t xml:space="preserve">011-751-5020   </t>
  </si>
  <si>
    <t xml:space="preserve">高橋　則夫                                        </t>
  </si>
  <si>
    <t xml:space="preserve">ｶ)ﾀｶﾊｼｹﾝｾﾂ                                                                                                                                            </t>
  </si>
  <si>
    <t xml:space="preserve">株式会社高橋建設                                                                                    </t>
  </si>
  <si>
    <t xml:space="preserve">北海道苫小牧市字沼ノ端３３－８                              </t>
  </si>
  <si>
    <t xml:space="preserve">0144-57-1515   </t>
  </si>
  <si>
    <t xml:space="preserve">小野　邦夫                                        </t>
  </si>
  <si>
    <t xml:space="preserve">ｶ)ﾀｹﾅｶﾄﾞﾎﾞｸ ﾎｯｶｲﾄﾞｳｼﾃﾝ                                                                                                                                </t>
  </si>
  <si>
    <t xml:space="preserve">株式会社竹中土木　北海道支店                                                                        </t>
  </si>
  <si>
    <t xml:space="preserve">北海道札幌市中央区大通西４－１道銀ビル                      </t>
  </si>
  <si>
    <t xml:space="preserve">011-241-6428   </t>
  </si>
  <si>
    <t xml:space="preserve">代表取締役　髙山　久美子                          </t>
  </si>
  <si>
    <t xml:space="preserve">ﾕ)ﾀｲｾｲﾄﾞﾎﾞｸ                                                                                                                                           </t>
  </si>
  <si>
    <t xml:space="preserve">有限会社大清土木                                                                                    </t>
  </si>
  <si>
    <t xml:space="preserve">北海道滝川市黄金町東２丁目４－１２                          </t>
  </si>
  <si>
    <t xml:space="preserve">0125-24-2843   </t>
  </si>
  <si>
    <t xml:space="preserve">代表取締役　竹谷　真一                            </t>
  </si>
  <si>
    <t xml:space="preserve">ﾀｹﾔｹﾝｾﾂ(ｶ                                                                                                                                             </t>
  </si>
  <si>
    <t xml:space="preserve">竹谷建設株式会社                                                                                    </t>
  </si>
  <si>
    <t xml:space="preserve">北海道帯広市西１８条南２－６                                </t>
  </si>
  <si>
    <t xml:space="preserve">0155-33-8315   </t>
  </si>
  <si>
    <t xml:space="preserve">津田　道博                                        </t>
  </si>
  <si>
    <t xml:space="preserve">ﾀﾞｲﾄﾞｳｹﾝｾﾂ(ｶ                                                                                                                                          </t>
  </si>
  <si>
    <t xml:space="preserve">大道建設株式会社                                                                                    </t>
  </si>
  <si>
    <t xml:space="preserve">北海道帯広市西１９北１－７－５                              </t>
  </si>
  <si>
    <t xml:space="preserve">0155-33-4545   </t>
  </si>
  <si>
    <t xml:space="preserve">代表取締役　田中　卓                              </t>
  </si>
  <si>
    <t xml:space="preserve">ﾀｸﾎｸﾁｶｶｲﾊﾂ(ｶ                                                                                                                                          </t>
  </si>
  <si>
    <t xml:space="preserve">拓北地下開発株式会社                                                                                </t>
  </si>
  <si>
    <t xml:space="preserve">北海道釧路市星が浦南１－３－７                              </t>
  </si>
  <si>
    <t xml:space="preserve">0154-51-4711   </t>
  </si>
  <si>
    <t xml:space="preserve">代表取締役　横平　聡                              </t>
  </si>
  <si>
    <t xml:space="preserve">ﾀﾞｲﾄﾞｳﾎﾄﾞｳ(ｶ                                                                                                                                          </t>
  </si>
  <si>
    <t xml:space="preserve">大同舗道株式会社                                                                                    </t>
  </si>
  <si>
    <t xml:space="preserve">011-241-1211   </t>
  </si>
  <si>
    <t xml:space="preserve">千葉　悦雄                                        </t>
  </si>
  <si>
    <t xml:space="preserve">ｶ)ﾁﾊﾞｸﾞﾐ                                                                                                                                              </t>
  </si>
  <si>
    <t xml:space="preserve">株式会社千葉組                                                                                      </t>
  </si>
  <si>
    <t xml:space="preserve">北海道旭川市７条通１９左９                                  </t>
  </si>
  <si>
    <t xml:space="preserve">0166-32-3221   </t>
  </si>
  <si>
    <t xml:space="preserve">山崎　紘一                                        </t>
  </si>
  <si>
    <t xml:space="preserve">ﾁﾄｾﾄﾞｹﾝ(ｶ                                                                                                                                             </t>
  </si>
  <si>
    <t xml:space="preserve">千歳土建株式会社                                                                                    </t>
  </si>
  <si>
    <t xml:space="preserve">北海道千歳市春日町２－５－４                                </t>
  </si>
  <si>
    <t xml:space="preserve">0123-23-919    </t>
  </si>
  <si>
    <t xml:space="preserve">五十嵐　誠                                        </t>
  </si>
  <si>
    <t xml:space="preserve">ｶ)ﾁﾀﾞｸﾞﾐ                                                                                                                                              </t>
  </si>
  <si>
    <t xml:space="preserve">株式会社千田組                                                                                      </t>
  </si>
  <si>
    <t xml:space="preserve">北海道滝川市明神町３－１－１５                              </t>
  </si>
  <si>
    <t xml:space="preserve">0125-22-3471   </t>
  </si>
  <si>
    <t xml:space="preserve">小林　卓二                                        </t>
  </si>
  <si>
    <t xml:space="preserve">ﾁｻﾞｷﾋﾞｰｴｽ(ｶ                                                                                                                                           </t>
  </si>
  <si>
    <t xml:space="preserve">チザキビーエス株式会社                                                                              </t>
  </si>
  <si>
    <t xml:space="preserve">北海道札幌市中央区南４条西８－１                            </t>
  </si>
  <si>
    <t xml:space="preserve">011-511-8130   </t>
  </si>
  <si>
    <t xml:space="preserve">熊谷　聰                                          </t>
  </si>
  <si>
    <t xml:space="preserve">ｶ)ｼｨｰｹｰﾌﾟﾛﾊﾟﾃｨｰ                                                                                                                                       </t>
  </si>
  <si>
    <t xml:space="preserve">株式会社ＣＫプロパティー                                                                            </t>
  </si>
  <si>
    <t xml:space="preserve">011-511-8111   </t>
  </si>
  <si>
    <t xml:space="preserve">代表取締役　斎藤　尚之                            </t>
  </si>
  <si>
    <t xml:space="preserve">北海道千歳市上長都１－１５                                  </t>
  </si>
  <si>
    <t xml:space="preserve">0123-27-3638   </t>
  </si>
  <si>
    <t xml:space="preserve">木原　敏支三                                      </t>
  </si>
  <si>
    <t xml:space="preserve">北海道岩内郡共和町梨野舞納８９番地の２６                    </t>
  </si>
  <si>
    <t xml:space="preserve">0135-74-3781   </t>
  </si>
  <si>
    <t xml:space="preserve">小島　靖典                                        </t>
  </si>
  <si>
    <t xml:space="preserve">ｺｼﾞﾏｹﾝｾﾂ(ｶ                                                                                                                                            </t>
  </si>
  <si>
    <t xml:space="preserve">小島建設株式会社                                                                                    </t>
  </si>
  <si>
    <t xml:space="preserve">北海道足寄郡陸別町字陸別東１条１－２                        </t>
  </si>
  <si>
    <t xml:space="preserve">01562-7-2131   </t>
  </si>
  <si>
    <t xml:space="preserve">所長　林　義雄                                    </t>
  </si>
  <si>
    <t xml:space="preserve">ﾄﾞｳﾛｺｳｷﾞｮｳ(ｶ)ｻｯﾎﾟﾛｴｲｷﾞｮｳｼｮ                                                                                                                            </t>
  </si>
  <si>
    <t xml:space="preserve">道路工業株式会社　札幌営業所                                                                        </t>
  </si>
  <si>
    <t xml:space="preserve">北海道札幌市豊平区西岡５２１                                </t>
  </si>
  <si>
    <t xml:space="preserve">011-582-3854   </t>
  </si>
  <si>
    <t xml:space="preserve">所長　田村　充                                    </t>
  </si>
  <si>
    <t xml:space="preserve">ﾄﾞｳﾛｺｳｷﾞｮｳ(ｶ)ﾄﾖｳﾗｺｳｼﾞｼﾞﾑｼｮ                                                                                                                            </t>
  </si>
  <si>
    <t xml:space="preserve">道路工業株式会社　豊浦工事事務所                                                                    </t>
  </si>
  <si>
    <t xml:space="preserve">北海道虻田郡豊浦町字浜町７２－４                            </t>
  </si>
  <si>
    <t xml:space="preserve">0142-83-2651   </t>
  </si>
  <si>
    <t xml:space="preserve">所長　藏谷　誠二                                  </t>
  </si>
  <si>
    <t xml:space="preserve">ﾄﾞｳﾛｺｳｷﾞｮｳ(ｶ)ｼﾞﾊﾞﾝｶｲﾘｮｳ(ｴｲ                                                                                                                            </t>
  </si>
  <si>
    <t xml:space="preserve">道路工業㈱　地盤改良営業所                                                                          </t>
  </si>
  <si>
    <t xml:space="preserve">北海道札幌市南区川沿１７条２丁目４－１４                    </t>
  </si>
  <si>
    <t xml:space="preserve">011-571-0831   </t>
  </si>
  <si>
    <t xml:space="preserve">所長　山口　謙治                                  </t>
  </si>
  <si>
    <t xml:space="preserve">ﾄﾞｳﾛｺｳｷﾞｮｳ(ｶ)ｼﾘﾍﾞｼｴｲｷﾞｮｳｼｮ                                                                                                                            </t>
  </si>
  <si>
    <t xml:space="preserve">道路工業株式会社　後志営業所                                                                        </t>
  </si>
  <si>
    <t xml:space="preserve">北海道虻田郡倶知安町北３条東７－１１－８                    </t>
  </si>
  <si>
    <t xml:space="preserve">0136-23-2417   </t>
  </si>
  <si>
    <t xml:space="preserve">所長　木村　真一                                  </t>
  </si>
  <si>
    <t xml:space="preserve">ﾄﾞｳﾛｺｳｷﾞｮｳ(ｶ)ﾙﾓｲ･ﾜｯｶﾅｲｴｲｷﾞｮｳｼｮ                                                                                                                        </t>
  </si>
  <si>
    <t xml:space="preserve">道路工業株式会社　留萌・稚内営業所                                                                  </t>
  </si>
  <si>
    <t xml:space="preserve">北海道留萌郡小平町字小平町５０２                            </t>
  </si>
  <si>
    <t xml:space="preserve">0164-59-1001   </t>
  </si>
  <si>
    <t xml:space="preserve">所長伊藤　征実                                    </t>
  </si>
  <si>
    <t xml:space="preserve">ﾄﾞｳﾛｺｳｷﾞｮｳ(ｶ)ｱｻﾋｶﾜｴｲｷﾞｮｳｼｮ                                                                                                                            </t>
  </si>
  <si>
    <t xml:space="preserve">道路工業株式会社　旭川営業所                                                                        </t>
  </si>
  <si>
    <t xml:space="preserve">北海道富良野市山部東町３番３号                              </t>
  </si>
  <si>
    <t xml:space="preserve">富良野工事事務所内                                          </t>
  </si>
  <si>
    <t xml:space="preserve">0166-25-5546   </t>
  </si>
  <si>
    <t xml:space="preserve">所長　　大友　崇生                                </t>
  </si>
  <si>
    <t xml:space="preserve">ﾄﾞｳﾛｺｳｷﾞｮｳ(ｶ)ｵﾋﾞﾋﾛｺｳｼﾞｼﾞﾑｼｮ                                                                                                                           </t>
  </si>
  <si>
    <t xml:space="preserve">道路工業株式会社　帯広工事事務所                                                                    </t>
  </si>
  <si>
    <t xml:space="preserve">北海道河東郡音更町東通１４－６                              </t>
  </si>
  <si>
    <t xml:space="preserve">0155-42-2688   </t>
  </si>
  <si>
    <t xml:space="preserve">所長　　三宅　雄介                                </t>
  </si>
  <si>
    <t xml:space="preserve">ﾄﾞｳﾛｺｳｷﾞｮｳ(ｶ)ｸｼﾛｺｳｼﾞｼﾞﾑｼｮ                                                                                                                             </t>
  </si>
  <si>
    <t xml:space="preserve">道路工業株式会社　釧路工事事務所                                                                    </t>
  </si>
  <si>
    <t xml:space="preserve">北海道川上郡標茶町東阿歴内                                  </t>
  </si>
  <si>
    <t xml:space="preserve">015-487-8103   </t>
  </si>
  <si>
    <t xml:space="preserve">所長　佐藤　直樹                                  </t>
  </si>
  <si>
    <t xml:space="preserve">ﾄﾞｳﾛｺｳｷﾞｮｳ(ｶ)ｱﾊﾞｼﾘｴｲｷﾞｮｳｼｮ                                                                                                                            </t>
  </si>
  <si>
    <t xml:space="preserve">道路工業株式会社　網走営業所                                                                        </t>
  </si>
  <si>
    <t xml:space="preserve">北海道網走市潮見２－６－２                                  </t>
  </si>
  <si>
    <t xml:space="preserve">0152-44-7833   </t>
  </si>
  <si>
    <t xml:space="preserve">代表取締役　辻谷　智之                            </t>
  </si>
  <si>
    <t xml:space="preserve">ﾂｼﾞﾔｹﾝｾﾂ(ｶ                                                                                                                                            </t>
  </si>
  <si>
    <t xml:space="preserve">辻谷建設株式会社                                                                                    </t>
  </si>
  <si>
    <t xml:space="preserve">北海道川上郡弟子屈町湯の島２－６－１５                      </t>
  </si>
  <si>
    <t xml:space="preserve">015-482-2177   </t>
  </si>
  <si>
    <t xml:space="preserve">代表取締役　櫻橋　敏夫                            </t>
  </si>
  <si>
    <t xml:space="preserve">ｶ)ﾂﾙｲｹﾝｾﾂ                                                                                                                                             </t>
  </si>
  <si>
    <t xml:space="preserve">株式会社鶴居建設                                                                                    </t>
  </si>
  <si>
    <t xml:space="preserve">北海道阿寒郡鶴居村字雪裡北１６線東３                        </t>
  </si>
  <si>
    <t xml:space="preserve">0154-64-2211   </t>
  </si>
  <si>
    <t xml:space="preserve">和田　諭實                                        </t>
  </si>
  <si>
    <t xml:space="preserve">ｶ)ﾁｻﾞｷｺｳｷﾞｮｳ ﾎｯｶｲﾄﾞｳﾎﾝﾃﾝ ｿｳﾑﾌﾞ                                                                                                                        </t>
  </si>
  <si>
    <t xml:space="preserve">株式会社地崎工業　北海道本店　総務部                                                                </t>
  </si>
  <si>
    <t xml:space="preserve">北海道札幌市中央区南４西７                                  </t>
  </si>
  <si>
    <t xml:space="preserve">執行役員支店長　　髙橋　勝之                      </t>
  </si>
  <si>
    <t xml:space="preserve">ﾁｻﾞｷﾄﾞｳﾛ(ｶ)ﾎｯｶｲﾄﾞｳｼﾃﾝ                                                                                                                                 </t>
  </si>
  <si>
    <t xml:space="preserve">地崎道路株式会社　北海道支店                                                                        </t>
  </si>
  <si>
    <t xml:space="preserve">北海道札幌市中央区南３条西１０－１００１－５                </t>
  </si>
  <si>
    <t xml:space="preserve">011-231-2701   </t>
  </si>
  <si>
    <t xml:space="preserve">黒田　重徳                                        </t>
  </si>
  <si>
    <t xml:space="preserve">北海道札幌市中央区南四条西７丁目６番地                      </t>
  </si>
  <si>
    <t xml:space="preserve">チザキビル９Ｆ                                              </t>
  </si>
  <si>
    <t xml:space="preserve">0154-56-2221   </t>
  </si>
  <si>
    <t xml:space="preserve">山下　幸夫                                        </t>
  </si>
  <si>
    <t xml:space="preserve">北海道札幌市中央区南四条西７丁目６番地　チザキビル９Ｆ      </t>
  </si>
  <si>
    <t xml:space="preserve">0138-49-0232   </t>
  </si>
  <si>
    <t xml:space="preserve">山口　潔秀                                        </t>
  </si>
  <si>
    <t xml:space="preserve">0123-23-3935   </t>
  </si>
  <si>
    <t xml:space="preserve">01527-2-1616   </t>
  </si>
  <si>
    <t xml:space="preserve">本間　利博                                        </t>
  </si>
  <si>
    <t xml:space="preserve">011-897-2106   </t>
  </si>
  <si>
    <t xml:space="preserve">代表取締役社長　藤川　俊一                        </t>
  </si>
  <si>
    <t xml:space="preserve">ﾁﾄｾｹﾝｾﾂ(ｶ                                                                                                                                             </t>
  </si>
  <si>
    <t xml:space="preserve">千歳建設株式会社                                                                                    </t>
  </si>
  <si>
    <t xml:space="preserve">北海道千歳市流通１－３－１                                  </t>
  </si>
  <si>
    <t xml:space="preserve">0123-27-5588   </t>
  </si>
  <si>
    <t xml:space="preserve">附田　實                                          </t>
  </si>
  <si>
    <t xml:space="preserve">ｶ)ﾂｷﾀﾞｸﾞﾐ                                                                                                                                             </t>
  </si>
  <si>
    <t xml:space="preserve">株式会社附田組                                                                                      </t>
  </si>
  <si>
    <t xml:space="preserve">北海道札幌市白石区本郷通２丁目南３－９                      </t>
  </si>
  <si>
    <t xml:space="preserve">011-864-1011   </t>
  </si>
  <si>
    <t xml:space="preserve">月舘　精一                                        </t>
  </si>
  <si>
    <t xml:space="preserve">ﾂｷﾀﾞﾃｹﾝｾﾂ(ｶ                                                                                                                                           </t>
  </si>
  <si>
    <t xml:space="preserve">月舘建設株式会社                                                                                    </t>
  </si>
  <si>
    <t xml:space="preserve">北海道室蘭市中島町２－２４－５                              </t>
  </si>
  <si>
    <t xml:space="preserve">0143-44-5225   </t>
  </si>
  <si>
    <t xml:space="preserve">代表取締役　津嶋　政信                            </t>
  </si>
  <si>
    <t xml:space="preserve">ｶ)ﾂｼﾏｸﾞﾐ                                                                                                                                              </t>
  </si>
  <si>
    <t xml:space="preserve">株式会社津嶋組                                                                                      </t>
  </si>
  <si>
    <t xml:space="preserve">北海道札幌市東区北４４条東１－３－２１                      </t>
  </si>
  <si>
    <t xml:space="preserve">011-711-2057   </t>
  </si>
  <si>
    <t xml:space="preserve">代表取締役　津嶋　繁明                            </t>
  </si>
  <si>
    <t xml:space="preserve">ｶ)ﾂｼﾏｺｳﾑﾃﾝ                                                                                                                                            </t>
  </si>
  <si>
    <t xml:space="preserve">株式会社津嶋工務店                                                                                  </t>
  </si>
  <si>
    <t xml:space="preserve">北海道江別市野幌屯田町２９－２１                            </t>
  </si>
  <si>
    <t xml:space="preserve">011-383-1204   </t>
  </si>
  <si>
    <t xml:space="preserve">鶴間　皓司                                        </t>
  </si>
  <si>
    <t xml:space="preserve">ｶ)ﾂﾙﾏｸﾞﾐ                                                                                                                                              </t>
  </si>
  <si>
    <t xml:space="preserve">株式会社鶴間組                                                                                      </t>
  </si>
  <si>
    <t xml:space="preserve">北海道旭川市８条通９左１０                                  </t>
  </si>
  <si>
    <t xml:space="preserve">0166-26-0251   </t>
  </si>
  <si>
    <t xml:space="preserve">代表取締役　田中　毅                              </t>
  </si>
  <si>
    <t xml:space="preserve">北海道旭川市６条通２丁目２４７１―５                        </t>
  </si>
  <si>
    <t xml:space="preserve">ﾂｶｻｹﾝｾﾂ(ｶ                                                                                                                                             </t>
  </si>
  <si>
    <t xml:space="preserve">司建設株式会社                                                                                      </t>
  </si>
  <si>
    <t xml:space="preserve">0154-42-3108   </t>
  </si>
  <si>
    <t xml:space="preserve">辻　潤                                            </t>
  </si>
  <si>
    <t xml:space="preserve">ｶ)ﾂｼﾞｸﾞﾐ                                                                                                                                              </t>
  </si>
  <si>
    <t xml:space="preserve">株式会社辻組                                                                                        </t>
  </si>
  <si>
    <t xml:space="preserve">北海道斜里郡清里町水元町１７                                </t>
  </si>
  <si>
    <t xml:space="preserve">01522-5-2116   </t>
  </si>
  <si>
    <t xml:space="preserve">中川　剛                                          </t>
  </si>
  <si>
    <t xml:space="preserve">ﾃﾂｹﾝｹﾝｾﾂ(ｶ)ｻｯﾎﾟﾛｼﾃﾝ                                                                                                                                   </t>
  </si>
  <si>
    <t xml:space="preserve">鉄建建設株式会社　札幌支店                                                                          </t>
  </si>
  <si>
    <t xml:space="preserve">北海道札幌市中央区北５条西２－５                            </t>
  </si>
  <si>
    <t xml:space="preserve">　ＪＲタワ－オフィスプラザさっぽろ１１階                    </t>
  </si>
  <si>
    <t xml:space="preserve">011-222-6211   </t>
  </si>
  <si>
    <t xml:space="preserve">大山　利彦                                        </t>
  </si>
  <si>
    <t xml:space="preserve">ﾕ)ﾃｰｼｰｺﾝｻﾙ                                                                                                                                            </t>
  </si>
  <si>
    <t xml:space="preserve">有限会社テーシーコンサル                                                                            </t>
  </si>
  <si>
    <t xml:space="preserve">北海道士別市大通東１０丁目２０８９                          </t>
  </si>
  <si>
    <t xml:space="preserve">0165-29-6050   </t>
  </si>
  <si>
    <t xml:space="preserve">代表取締役　寺中　賢武                            </t>
  </si>
  <si>
    <t xml:space="preserve">ﾃﾗﾅｶｹﾝｾﾂ(ｶ                                                                                                                                            </t>
  </si>
  <si>
    <t xml:space="preserve">寺中建設株式会社                                                                                    </t>
  </si>
  <si>
    <t xml:space="preserve">北海道網走市潮見２丁目８－２４                              </t>
  </si>
  <si>
    <t xml:space="preserve">0152-44-2249   </t>
  </si>
  <si>
    <t xml:space="preserve">代表取締役　山口　富仁                            </t>
  </si>
  <si>
    <t xml:space="preserve">ﾄｶﾁﾄﾞｳﾛ(ｶ                                                                                                                                             </t>
  </si>
  <si>
    <t xml:space="preserve">十勝道路株式会社                                                                                    </t>
  </si>
  <si>
    <t xml:space="preserve">北海道帯広市東１条南２３－８                                </t>
  </si>
  <si>
    <t xml:space="preserve">0155-25-5355   </t>
  </si>
  <si>
    <t xml:space="preserve">代表取締役社長　中田　隆博                        </t>
  </si>
  <si>
    <t xml:space="preserve">ﾄﾞｳﾛｺｳｷﾞｮｳ(ｶ                                                                                                                                          </t>
  </si>
  <si>
    <t xml:space="preserve">道路工業株式会社                                                                                    </t>
  </si>
  <si>
    <t xml:space="preserve">北海道札幌市中央区南８西１５丁目２－１                      </t>
  </si>
  <si>
    <t xml:space="preserve">011-561-2251   </t>
  </si>
  <si>
    <t xml:space="preserve">菅原　千秋                                        </t>
  </si>
  <si>
    <t xml:space="preserve">ﾄﾀﾞｹﾝｾﾂ(ｶ)ｻｯﾎﾟﾛｼﾃﾝ                                                                                                                                    </t>
  </si>
  <si>
    <t xml:space="preserve">戸田建設株式会社　札幌支店                                                                          </t>
  </si>
  <si>
    <t xml:space="preserve">北海道札幌市中央区北３東２                                  </t>
  </si>
  <si>
    <t xml:space="preserve">011-231-9211   </t>
  </si>
  <si>
    <t xml:space="preserve">取締役社長　津山　建                              </t>
  </si>
  <si>
    <t xml:space="preserve">ﾄｳｶｲｻﾝｷﾞｮｳ(ｶ                                                                                                                                          </t>
  </si>
  <si>
    <t xml:space="preserve">東海産業株式会社                                                                                    </t>
  </si>
  <si>
    <t xml:space="preserve">北海道旭川市東３条６－１－３６                              </t>
  </si>
  <si>
    <t xml:space="preserve">0166-24-4111   </t>
  </si>
  <si>
    <t xml:space="preserve">鈴木　寛                                          </t>
  </si>
  <si>
    <t xml:space="preserve">ﾄｳｹﾝｺｳｷﾞｮｳ(ｶ                                                                                                                                          </t>
  </si>
  <si>
    <t xml:space="preserve">東建工業株式会社                                                                                    </t>
  </si>
  <si>
    <t xml:space="preserve">北海道札幌市白石区本通１４丁目北１－２４                    </t>
  </si>
  <si>
    <t xml:space="preserve">011-862-3131   </t>
  </si>
  <si>
    <t xml:space="preserve">代表取締役　佐藤　寿一                            </t>
  </si>
  <si>
    <t xml:space="preserve">ﾄﾞｳｺｳｹﾝｾﾂ(ｶ                                                                                                                                           </t>
  </si>
  <si>
    <t xml:space="preserve">道興建設株式会社                                                                                    </t>
  </si>
  <si>
    <t xml:space="preserve">北海道札幌市南区川沿１７条２丁目２番８号                    </t>
  </si>
  <si>
    <t xml:space="preserve">011-573-2322   </t>
  </si>
  <si>
    <t xml:space="preserve">松原　忠孝                                        </t>
  </si>
  <si>
    <t xml:space="preserve">ﾄｳｹﾝﾊｳｼﾞﾝｸﾞ(ｶ                                                                                                                                         </t>
  </si>
  <si>
    <t xml:space="preserve">東建ハウジング株式会社                                                                              </t>
  </si>
  <si>
    <t xml:space="preserve">北海道札幌市白石区菊水８条４－２－９                        </t>
  </si>
  <si>
    <t xml:space="preserve">011-811-4836   </t>
  </si>
  <si>
    <t xml:space="preserve">一木　勝                                          </t>
  </si>
  <si>
    <t xml:space="preserve">ﾕ)ﾄｳﾀｸ                                                                                                                                                </t>
  </si>
  <si>
    <t xml:space="preserve">有限会社　東拓                                                                                      </t>
  </si>
  <si>
    <t xml:space="preserve">北海道札幌市豊平区月寒中央通１－１－４                      </t>
  </si>
  <si>
    <t xml:space="preserve">011-851-5033   </t>
  </si>
  <si>
    <t xml:space="preserve">代表取締役　渡部　哲夫                            </t>
  </si>
  <si>
    <t xml:space="preserve">ﾄｳｾｲﾜﾀﾍﾞｹﾝｾﾂ(ｶ                                                                                                                                        </t>
  </si>
  <si>
    <t xml:space="preserve">東星渡部建設株式会社                                                                                </t>
  </si>
  <si>
    <t xml:space="preserve">北海道川上郡弟子屈町美里３－５－１                          </t>
  </si>
  <si>
    <t xml:space="preserve">015-482-2149   </t>
  </si>
  <si>
    <t xml:space="preserve">野崎　幸夫                                        </t>
  </si>
  <si>
    <t xml:space="preserve">ﾄｳﾕｳｺｳｷﾞｮｳ(ｶ)ﾏｷﾊﾞ(ｻ)                                                                                                                                  </t>
  </si>
  <si>
    <t xml:space="preserve">藤友工業株式会社　まきば作業所                                                                      </t>
  </si>
  <si>
    <t xml:space="preserve">北海道浦河郡浦河町堺町東４－８－７                          </t>
  </si>
  <si>
    <t xml:space="preserve">01462-4-4661   </t>
  </si>
  <si>
    <t xml:space="preserve">代表取締役社長　宮﨑　洋二                        </t>
  </si>
  <si>
    <t xml:space="preserve">ﾄﾞｳﾛｹﾝｾﾂ(ｶ                                                                                                                                            </t>
  </si>
  <si>
    <t xml:space="preserve">道路建設株式会社                                                                                    </t>
  </si>
  <si>
    <t xml:space="preserve">北海道札幌市北区北７条西４丁目３番地１                      </t>
  </si>
  <si>
    <t xml:space="preserve">新北海道ビル１２Ｆ                                          </t>
  </si>
  <si>
    <t xml:space="preserve">0144-56-5156   </t>
  </si>
  <si>
    <t xml:space="preserve">成田　正春                                        </t>
  </si>
  <si>
    <t xml:space="preserve">ﾄｳﾖｳｹﾝｾﾂ(ｶ)ﾎﾂｶｲﾄﾞｳｼﾃﾝ                                                                                                                                 </t>
  </si>
  <si>
    <t xml:space="preserve">東洋建設株式会社　北海道支店                                                                        </t>
  </si>
  <si>
    <t xml:space="preserve">北海道札幌市中央区北４西６－１                              </t>
  </si>
  <si>
    <t xml:space="preserve">011-281-3291   </t>
  </si>
  <si>
    <t xml:space="preserve">高玉　政行                                        </t>
  </si>
  <si>
    <t xml:space="preserve">ﾄﾞｳﾄｳﾎﾄﾞｳ(ｶ                                                                                                                                           </t>
  </si>
  <si>
    <t xml:space="preserve">道東舗道株式会社                                                                                    </t>
  </si>
  <si>
    <t xml:space="preserve">北海道野付郡別海町別海２４６－６                            </t>
  </si>
  <si>
    <t xml:space="preserve">01537-5-2100   </t>
  </si>
  <si>
    <t xml:space="preserve">代表取締役　山田　實                              </t>
  </si>
  <si>
    <t xml:space="preserve">ﾄﾞﾚｲﾝﾒﾝﾃｯｸ(ｶ                                                                                                                                          </t>
  </si>
  <si>
    <t xml:space="preserve">ドレインメンテック株式会社                                                                          </t>
  </si>
  <si>
    <t xml:space="preserve">北海道札幌市中央区大通西１４－１                            </t>
  </si>
  <si>
    <t xml:space="preserve">011-261-3521   </t>
  </si>
  <si>
    <t xml:space="preserve">代表取締役社長　河西　智子                        </t>
  </si>
  <si>
    <t xml:space="preserve">ﾄｳｺｳﾎﾄﾞｳ(ｶ                                                                                                                                            </t>
  </si>
  <si>
    <t xml:space="preserve">東光舗道株式会社                                                                                    </t>
  </si>
  <si>
    <t xml:space="preserve">北海道帯広市西２３北１－１－１６                            </t>
  </si>
  <si>
    <t xml:space="preserve">0155-37-3181   </t>
  </si>
  <si>
    <t xml:space="preserve">広沢　勝美                                        </t>
  </si>
  <si>
    <t xml:space="preserve">ｶ)ﾄﾖｶﾐｺｳｷﾞｮｳ                                                                                                                                          </t>
  </si>
  <si>
    <t xml:space="preserve">株式会社豊加美工業                                                                                  </t>
  </si>
  <si>
    <t xml:space="preserve">北海道札幌市手稲区西宮の沢４                                </t>
  </si>
  <si>
    <t xml:space="preserve">　　　　　　　　　　条５－２５８－２４６                    </t>
  </si>
  <si>
    <t xml:space="preserve">011-683-0738   </t>
  </si>
  <si>
    <t xml:space="preserve">中井　俊宏                                        </t>
  </si>
  <si>
    <t xml:space="preserve">ﾅｶｲｹﾝｾﾂ(ｶ                                                                                                                                             </t>
  </si>
  <si>
    <t xml:space="preserve">中井建設株式会社                                                                                    </t>
  </si>
  <si>
    <t xml:space="preserve">北海道旭川市東旭川町旭正４１４                              </t>
  </si>
  <si>
    <t xml:space="preserve">0166-34-9151   </t>
  </si>
  <si>
    <t xml:space="preserve">中道　富造                                        </t>
  </si>
  <si>
    <t xml:space="preserve">ﾕ)ﾅｶﾐﾁｺｳﾑﾃﾝ                                                                                                                                           </t>
  </si>
  <si>
    <t xml:space="preserve">有限会社中道工務店                                                                                  </t>
  </si>
  <si>
    <t xml:space="preserve">北海道札幌市北区新川４条８－６－８                          </t>
  </si>
  <si>
    <t xml:space="preserve">011-761-0176   </t>
  </si>
  <si>
    <t xml:space="preserve">取締役社長　中山　茂                              </t>
  </si>
  <si>
    <t xml:space="preserve">ｶ)ﾅｶﾔﾏｸﾞﾐ                                                                                                                                             </t>
  </si>
  <si>
    <t xml:space="preserve">株式会社中山組                                                                                      </t>
  </si>
  <si>
    <t xml:space="preserve">北海道札幌市東区北１９条東１－１－１                        </t>
  </si>
  <si>
    <t xml:space="preserve">011-741-8168   </t>
  </si>
  <si>
    <t xml:space="preserve">代表取締役　　中井　寛                            </t>
  </si>
  <si>
    <t xml:space="preserve">ﾅｶｲｺｳｷﾞｮｳ(ｶ                                                                                                                                           </t>
  </si>
  <si>
    <t xml:space="preserve">中井工業株式会社                                                                                    </t>
  </si>
  <si>
    <t xml:space="preserve">北海道釧路郡釧路町桂木５－１３                              </t>
  </si>
  <si>
    <t xml:space="preserve">0154-22-5588   </t>
  </si>
  <si>
    <t xml:space="preserve">蘇武　正幸                                        </t>
  </si>
  <si>
    <t xml:space="preserve">ﾎｸﾄｳｹﾝｾﾂ(ｶ                                                                                                                                            </t>
  </si>
  <si>
    <t xml:space="preserve">北藤建設株式会社                                                                                    </t>
  </si>
  <si>
    <t xml:space="preserve">北海道札幌市白石区菊水元町７条２丁目１番１号                </t>
  </si>
  <si>
    <t xml:space="preserve">011-872-8123   </t>
  </si>
  <si>
    <t xml:space="preserve">代表取締役社長　　中島　渡                        </t>
  </si>
  <si>
    <t xml:space="preserve">ｶ)ﾅｶｼﾞﾏｸﾞﾐ                                                                                                                                            </t>
  </si>
  <si>
    <t xml:space="preserve">株式会社中島組                                                                                      </t>
  </si>
  <si>
    <t xml:space="preserve">北海道浦河郡浦河町荻伏町４９２                              </t>
  </si>
  <si>
    <t xml:space="preserve">0146-25-2111   </t>
  </si>
  <si>
    <t xml:space="preserve">代表取締役　中村　啓                              </t>
  </si>
  <si>
    <t xml:space="preserve">ﾅｶﾐﾈｹﾝｾﾂ(ｶ                                                                                                                                            </t>
  </si>
  <si>
    <t xml:space="preserve">中峰建設株式会社                                                                                    </t>
  </si>
  <si>
    <t xml:space="preserve">北海道札幌市中央区南５条西２７－２－１１                    </t>
  </si>
  <si>
    <t xml:space="preserve">011-561-3572   </t>
  </si>
  <si>
    <t xml:space="preserve">中村　全                                          </t>
  </si>
  <si>
    <t xml:space="preserve">ｶ)ﾅｶﾑﾗｸﾞﾐ                                                                                                                                             </t>
  </si>
  <si>
    <t xml:space="preserve">株式会社中村組                                                                                      </t>
  </si>
  <si>
    <t xml:space="preserve">北海道川上郡標茶町富士１－３－１６                          </t>
  </si>
  <si>
    <t xml:space="preserve">015-485-3100   </t>
  </si>
  <si>
    <t xml:space="preserve">国岡　広隆                                        </t>
  </si>
  <si>
    <t xml:space="preserve">北海道川上郡弟子屈町高栄１－７－２４                        </t>
  </si>
  <si>
    <t xml:space="preserve">01548-2-2591   </t>
  </si>
  <si>
    <t xml:space="preserve">中岡　豊                                          </t>
  </si>
  <si>
    <t xml:space="preserve">ﾅｶｵｶｹﾝｾﾂ(ｶ                                                                                                                                            </t>
  </si>
  <si>
    <t xml:space="preserve">中岡建設株式会社                                                                                    </t>
  </si>
  <si>
    <t xml:space="preserve">北海道札幌市北区新琴似１１条１－５－１２                    </t>
  </si>
  <si>
    <t xml:space="preserve">011-756-8568   </t>
  </si>
  <si>
    <t xml:space="preserve">南雲　富男                                        </t>
  </si>
  <si>
    <t xml:space="preserve">ﾕ)ﾅｸﾞﾓｺｳﾑﾃﾝ                                                                                                                                           </t>
  </si>
  <si>
    <t xml:space="preserve">有限会社南雲工務店                                                                                  </t>
  </si>
  <si>
    <t xml:space="preserve">北海道札幌市白石区北郷２条３－１１－３                      </t>
  </si>
  <si>
    <t xml:space="preserve">011-871-4331   </t>
  </si>
  <si>
    <t xml:space="preserve">代表取締役　成田　秀雄                            </t>
  </si>
  <si>
    <t xml:space="preserve">ｶ)ﾅﾘﾀｺｳｷﾞｮｳ                                                                                                                                           </t>
  </si>
  <si>
    <t xml:space="preserve">株式会社成田工業                                                                                    </t>
  </si>
  <si>
    <t xml:space="preserve">北海道石狩郡新篠津村第４６線北１１                          </t>
  </si>
  <si>
    <t xml:space="preserve">0126-57-2196   </t>
  </si>
  <si>
    <t xml:space="preserve">工藤　義昭                                        </t>
  </si>
  <si>
    <t xml:space="preserve">ﾆｼﾏﾂｹﾝｾﾂ(ｶ)ｻｯﾎﾟﾛｼﾃﾝ                                                                                                                                   </t>
  </si>
  <si>
    <t xml:space="preserve">西松建設株式会社　札幌支店                                                                          </t>
  </si>
  <si>
    <t xml:space="preserve">北海道札幌市北区北７条西２－２０                            </t>
  </si>
  <si>
    <t xml:space="preserve">東京建物札幌ビル４Ｆ                                        </t>
  </si>
  <si>
    <t xml:space="preserve">011-728-0211   </t>
  </si>
  <si>
    <t xml:space="preserve">代表取締役　藤井　兼蔵                            </t>
  </si>
  <si>
    <t xml:space="preserve">ｶ)ﾆｯﾃﾝ                                                                                                                                                </t>
  </si>
  <si>
    <t xml:space="preserve">株式会社日天                                                                                        </t>
  </si>
  <si>
    <t xml:space="preserve">北海道札幌市東区北３５条東２３丁目５番１０号                </t>
  </si>
  <si>
    <t xml:space="preserve">011-787-2675   </t>
  </si>
  <si>
    <t xml:space="preserve">村上　英穂                                        </t>
  </si>
  <si>
    <t xml:space="preserve">ｻﾝｴｲｹﾝｾﾂｺｳｷﾞﾖｳ(ｶ                                                                                                                                      </t>
  </si>
  <si>
    <t xml:space="preserve">三英建設工業株式会社                                                                                </t>
  </si>
  <si>
    <t xml:space="preserve">北海道札幌市西区発寒１７条３－４－３４                      </t>
  </si>
  <si>
    <t xml:space="preserve">011-663-5255   </t>
  </si>
  <si>
    <t xml:space="preserve">代表取締役　小山　正仁                            </t>
  </si>
  <si>
    <t xml:space="preserve">ﾆｯﾀｸﾎﾄﾞｳ(ｶ                                                                                                                                            </t>
  </si>
  <si>
    <t xml:space="preserve">日拓舗道株式会社                                                                                    </t>
  </si>
  <si>
    <t xml:space="preserve">北海道沙流郡平取町字荷菜４０番地５                          </t>
  </si>
  <si>
    <t xml:space="preserve">01457-2-3601   </t>
  </si>
  <si>
    <t xml:space="preserve">伴　和導                                          </t>
  </si>
  <si>
    <t xml:space="preserve">ﾕ)ﾆﾂｾｲｹﾝｾﾂ                                                                                                                                            </t>
  </si>
  <si>
    <t xml:space="preserve">有限会社日盛建設                                                                                    </t>
  </si>
  <si>
    <t xml:space="preserve">北海道札幌市豊平区月寒東３条３－４－２４                    </t>
  </si>
  <si>
    <t xml:space="preserve">011-853-7277   </t>
  </si>
  <si>
    <t xml:space="preserve">目黒　文一郎                                      </t>
  </si>
  <si>
    <t xml:space="preserve">ﾕ)ﾒｸﾞﾛｹﾝｾﾂ                                                                                                                                            </t>
  </si>
  <si>
    <t xml:space="preserve">有限会社目黒建設                                                                                    </t>
  </si>
  <si>
    <t xml:space="preserve">北海道旭川市西神楽１線５号６７                              </t>
  </si>
  <si>
    <t xml:space="preserve">0166-65-8142   </t>
  </si>
  <si>
    <t xml:space="preserve">山田　英美                                        </t>
  </si>
  <si>
    <t xml:space="preserve">ｶ)ﾆｼﾜｷﾄﾞﾎﾞｸ                                                                                                                                           </t>
  </si>
  <si>
    <t xml:space="preserve">株式会社西脇土木                                                                                    </t>
  </si>
  <si>
    <t xml:space="preserve">北海道紋別郡雄武町字北幌内２４４                            </t>
  </si>
  <si>
    <t xml:space="preserve">01588-6-2449   </t>
  </si>
  <si>
    <t xml:space="preserve">笹渕　吉弘                                        </t>
  </si>
  <si>
    <t xml:space="preserve">ﾆｯｻﾝｹﾝｾﾂ(ｶ)ｻｯﾎﾟﾛｼﾃﾝ                                                                                                                                   </t>
  </si>
  <si>
    <t xml:space="preserve">日産建設株式会社　札幌支店                                                                          </t>
  </si>
  <si>
    <t xml:space="preserve">北海道札幌市中央区南１７西１０                              </t>
  </si>
  <si>
    <t xml:space="preserve">011-531-9211   </t>
  </si>
  <si>
    <t xml:space="preserve">支部長　　今　憲昭                                </t>
  </si>
  <si>
    <t xml:space="preserve">ｼｬ)ﾆﾎﾝｹﾝｾﾂｷﾞｮｳﾚﾝｺﾞｳｶｲ ﾎｯｶｲﾄﾞｳｼﾌﾞ                                                                                                                      </t>
  </si>
  <si>
    <t xml:space="preserve">一般社団法人日本建設業連合会　北海道支部                                                            </t>
  </si>
  <si>
    <t xml:space="preserve">北海道建設会館内                                            </t>
  </si>
  <si>
    <t xml:space="preserve">011-261-6243   </t>
  </si>
  <si>
    <t xml:space="preserve">能登　義孝                                        </t>
  </si>
  <si>
    <t xml:space="preserve">ｶ)ｼﾞｭｳｹﾝﾉﾄｸﾞﾐ                                                                                                                                         </t>
  </si>
  <si>
    <t xml:space="preserve">株式会社重建能登組                                                                                  </t>
  </si>
  <si>
    <t xml:space="preserve">北海道虻田郡洞爺湖町字高砂町１６６                          </t>
  </si>
  <si>
    <t xml:space="preserve">0142-76-4465   </t>
  </si>
  <si>
    <t xml:space="preserve">野田　幸雄                                        </t>
  </si>
  <si>
    <t xml:space="preserve">ｶ)ﾉﾀﾞｸﾞﾐ                                                                                                                                              </t>
  </si>
  <si>
    <t xml:space="preserve">株式会社野田組                                                                                      </t>
  </si>
  <si>
    <t xml:space="preserve">北海道札幌市厚別区青葉町２－１４－２７                      </t>
  </si>
  <si>
    <t xml:space="preserve">011-883-7701   </t>
  </si>
  <si>
    <t xml:space="preserve">代表取締役　有山　保則                            </t>
  </si>
  <si>
    <t xml:space="preserve">ﾉﾑﾗｺｳｷﾞｮｳ(ｶ                                                                                                                                           </t>
  </si>
  <si>
    <t xml:space="preserve">野村興業株式会社                                                                                    </t>
  </si>
  <si>
    <t xml:space="preserve">北海道斜里郡清里町札弦町４８                                </t>
  </si>
  <si>
    <t xml:space="preserve">01522-6-2331   </t>
  </si>
  <si>
    <t xml:space="preserve">代表取締役　野田　真澄                            </t>
  </si>
  <si>
    <t xml:space="preserve">北海道士別市朝日町中央４０２９                              </t>
  </si>
  <si>
    <t xml:space="preserve">0165-28-3211   </t>
  </si>
  <si>
    <t xml:space="preserve">代表取締役　日野　貢                              </t>
  </si>
  <si>
    <t xml:space="preserve">ｶ)ｱｻﾋ                                                                                                                                                 </t>
  </si>
  <si>
    <t xml:space="preserve">株式会社アサヒ                                                                                      </t>
  </si>
  <si>
    <t xml:space="preserve">北海道登別市登別東町５丁目１－６                            </t>
  </si>
  <si>
    <t xml:space="preserve">ハイツアラジン１０５号                                      </t>
  </si>
  <si>
    <t xml:space="preserve">0143-83-5877   </t>
  </si>
  <si>
    <t xml:space="preserve">代表取締役社長　萩原　一利                        </t>
  </si>
  <si>
    <t xml:space="preserve">北海道帯広市東７南８－２                                    </t>
  </si>
  <si>
    <t xml:space="preserve">0155-24-3030   </t>
  </si>
  <si>
    <t xml:space="preserve">代表取締役　　橋本　毅                            </t>
  </si>
  <si>
    <t xml:space="preserve">ｶ)ﾊｼﾓﾄｶﾜｼﾏｺｰﾎﾟﾚｰｼｮﾝ                                                                                                                                   </t>
  </si>
  <si>
    <t xml:space="preserve">株式会社橋本川島コーポレーション                                                                    </t>
  </si>
  <si>
    <t xml:space="preserve">0166-55-0001   </t>
  </si>
  <si>
    <t xml:space="preserve">長谷川　将志                                      </t>
  </si>
  <si>
    <t xml:space="preserve">ｶ)ﾊｾｶﾞﾜｺｳﾑﾃﾝ                                                                                                                                          </t>
  </si>
  <si>
    <t xml:space="preserve">株式会社長谷川工務店                                                                                </t>
  </si>
  <si>
    <t xml:space="preserve">北海道札幌市中央区南９条西５丁目１番５号                    </t>
  </si>
  <si>
    <t xml:space="preserve">011-511-1231   </t>
  </si>
  <si>
    <t xml:space="preserve">代表取締役　柴田　卓磨                            </t>
  </si>
  <si>
    <t xml:space="preserve">ﾎｯｶｲﾊﾀﾅｶｹﾝｿｳ(ﾕ                                                                                                                                        </t>
  </si>
  <si>
    <t xml:space="preserve">北海畠中建装有限会社                                                                                </t>
  </si>
  <si>
    <t xml:space="preserve">北海道札幌市中央区南４西１４－２－１０                      </t>
  </si>
  <si>
    <t xml:space="preserve">011-561-5660   </t>
  </si>
  <si>
    <t xml:space="preserve">原部　毅                                          </t>
  </si>
  <si>
    <t xml:space="preserve">ﾊﾗﾍﾞｹﾝｾﾂ(ｶ                                                                                                                                            </t>
  </si>
  <si>
    <t xml:space="preserve">原部建設株式会社                                                                                    </t>
  </si>
  <si>
    <t xml:space="preserve">北海道札幌市北区新川３条５－８－８                          </t>
  </si>
  <si>
    <t xml:space="preserve">011-762-9762   </t>
  </si>
  <si>
    <t xml:space="preserve">代表取締役　田中　敏文                            </t>
  </si>
  <si>
    <t xml:space="preserve">北海道砂川市西１条北１５－１－２９                          </t>
  </si>
  <si>
    <t xml:space="preserve">0125-52-2476   </t>
  </si>
  <si>
    <t xml:space="preserve">橋本　康治                                        </t>
  </si>
  <si>
    <t xml:space="preserve">ｶ)ﾏﾙﾊｼﾊｼﾓﾄｹﾝｾﾂ                                                                                                                                        </t>
  </si>
  <si>
    <t xml:space="preserve">株式会社マルハシ橋本建設                                                                            </t>
  </si>
  <si>
    <t xml:space="preserve">北海道函館市西桔梗町８３２－３０                            </t>
  </si>
  <si>
    <t xml:space="preserve">0138-49-6740   </t>
  </si>
  <si>
    <t xml:space="preserve">原田　政彦                                        </t>
  </si>
  <si>
    <t xml:space="preserve">ｶ)ﾊﾗﾀﾞｼﾞｭｳｷ                                                                                                                                           </t>
  </si>
  <si>
    <t xml:space="preserve">株式会社原田重機                                                                                    </t>
  </si>
  <si>
    <t xml:space="preserve">北海道滝川市西町５－８－３４                                </t>
  </si>
  <si>
    <t xml:space="preserve">0125-24-1071   </t>
  </si>
  <si>
    <t xml:space="preserve">湯澤　久                                          </t>
  </si>
  <si>
    <t xml:space="preserve">ﾕ)ｼﾝｴｲﾎﾞｰﾘﾝｸﾞ                                                                                                                                         </t>
  </si>
  <si>
    <t xml:space="preserve">有限会社　新栄ボーリング                                                                            </t>
  </si>
  <si>
    <t xml:space="preserve">北海道函館市字恵山６４６－１                                </t>
  </si>
  <si>
    <t xml:space="preserve">0138-85-2754   </t>
  </si>
  <si>
    <t xml:space="preserve">取締役社長　橋場　義哲                            </t>
  </si>
  <si>
    <t xml:space="preserve">ﾊｼﾊﾞｹﾝｾﾂ(ｶ                                                                                                                                            </t>
  </si>
  <si>
    <t xml:space="preserve">橋場建設株式会社                                                                                    </t>
  </si>
  <si>
    <t xml:space="preserve">北海道名寄市風連町西町１９８                                </t>
  </si>
  <si>
    <t xml:space="preserve">01655-3-2541   </t>
  </si>
  <si>
    <t xml:space="preserve">代表取締役　中村　圭                              </t>
  </si>
  <si>
    <t xml:space="preserve">株式会社そうけん                                                                                    </t>
  </si>
  <si>
    <t xml:space="preserve">北海道網走市南７条西４丁目６番地２                          </t>
  </si>
  <si>
    <t xml:space="preserve">0152-45-3058   </t>
  </si>
  <si>
    <t xml:space="preserve">代表取締役　早水　誠                              </t>
  </si>
  <si>
    <t xml:space="preserve">ｶ)ﾊﾔﾐｽﾞｸﾞﾐ                                                                                                                                            </t>
  </si>
  <si>
    <t xml:space="preserve">株式会社早水組                                                                                      </t>
  </si>
  <si>
    <t xml:space="preserve">北海道網走市南２条西５丁目１番地１                          </t>
  </si>
  <si>
    <t xml:space="preserve">0152-43-4551   </t>
  </si>
  <si>
    <t xml:space="preserve">取締役　　斉藤和則                                </t>
  </si>
  <si>
    <t xml:space="preserve">ﾕ)ﾊﾗﾀﾞｸﾞﾐ                                                                                                                                             </t>
  </si>
  <si>
    <t xml:space="preserve">有限会社原田組                                                                                      </t>
  </si>
  <si>
    <t xml:space="preserve">北海道旭川市台場４条１－６－９                              </t>
  </si>
  <si>
    <t xml:space="preserve">0166-61-0273   </t>
  </si>
  <si>
    <t xml:space="preserve">波柴　研一                                        </t>
  </si>
  <si>
    <t xml:space="preserve">ﾕ)ﾊｼﾊﾞｹﾝｾﾂ                                                                                                                                            </t>
  </si>
  <si>
    <t xml:space="preserve">有限会社波柴建設                                                                                    </t>
  </si>
  <si>
    <t xml:space="preserve">北海道久遠郡せたな町字北檜山１００－６                      </t>
  </si>
  <si>
    <t xml:space="preserve">01378-4-4545   </t>
  </si>
  <si>
    <t xml:space="preserve">代表取締役　長谷川　雄一                          </t>
  </si>
  <si>
    <t xml:space="preserve">ｶ)ﾏﾙｶﾒﾊｾｶﾞﾜｸﾞﾐ                                                                                                                                        </t>
  </si>
  <si>
    <t xml:space="preserve">株式会社丸亀長谷川組                                                                                </t>
  </si>
  <si>
    <t xml:space="preserve">北海道札幌市豊平区平岸３条１３－８－８                      </t>
  </si>
  <si>
    <t xml:space="preserve">011-821-4259   </t>
  </si>
  <si>
    <t xml:space="preserve">林　数馬                                          </t>
  </si>
  <si>
    <t xml:space="preserve">北海道釧路市益浦２－２２－１６                              </t>
  </si>
  <si>
    <t xml:space="preserve">0154-91-4562   </t>
  </si>
  <si>
    <t xml:space="preserve">宿院　美代子                                      </t>
  </si>
  <si>
    <t xml:space="preserve">ｶ)ﾊﾞﾝｸﾞﾐ                                                                                                                                              </t>
  </si>
  <si>
    <t xml:space="preserve">株式会社萬組                                                                                        </t>
  </si>
  <si>
    <t xml:space="preserve">北海道小樽市天神２－１０－２                                </t>
  </si>
  <si>
    <t xml:space="preserve">0134-32-9800   </t>
  </si>
  <si>
    <t xml:space="preserve">代表取締役社長　畠山　好司                        </t>
  </si>
  <si>
    <t xml:space="preserve">ﾊﾀｹﾔﾏｹﾝｾﾂ(ｶ                                                                                                                                           </t>
  </si>
  <si>
    <t xml:space="preserve">畠山建設株式会社                                                                                    </t>
  </si>
  <si>
    <t xml:space="preserve">北海道旭川市９条通１２                                      </t>
  </si>
  <si>
    <t xml:space="preserve">0166-22-2261   </t>
  </si>
  <si>
    <t xml:space="preserve">小林　成                                          </t>
  </si>
  <si>
    <t xml:space="preserve">ｶ)ﾋﾗｵｸﾞﾐ                                                                                                                                              </t>
  </si>
  <si>
    <t xml:space="preserve">株式会社平雄組                                                                                      </t>
  </si>
  <si>
    <t xml:space="preserve">北海道空知郡奈井江町字奈井江町２１１                        </t>
  </si>
  <si>
    <t xml:space="preserve">0125-65-2341   </t>
  </si>
  <si>
    <t xml:space="preserve">代表取締役社長　田中　実                          </t>
  </si>
  <si>
    <t xml:space="preserve">ｶ)ﾋﾛﾉｸﾞﾐ                                                                                                                                              </t>
  </si>
  <si>
    <t xml:space="preserve">株式会社廣野組                                                                                      </t>
  </si>
  <si>
    <t xml:space="preserve">北海道旭川市４条通１０丁目２２３３番地１１                  </t>
  </si>
  <si>
    <t xml:space="preserve">0166-23-6101   </t>
  </si>
  <si>
    <t xml:space="preserve">代表取締役　沓村　輝雄                            </t>
  </si>
  <si>
    <t xml:space="preserve">ﾋﾕｳｹﾝｾﾂ(ｶ                                                                                                                                             </t>
  </si>
  <si>
    <t xml:space="preserve">飛友建設株式会社                                                                                    </t>
  </si>
  <si>
    <t xml:space="preserve">北海道札幌市北区東茨戸２条１丁目２番３１号                  </t>
  </si>
  <si>
    <t xml:space="preserve">011-773-1791   </t>
  </si>
  <si>
    <t xml:space="preserve">代表取締役　　　村上　進                          </t>
  </si>
  <si>
    <t xml:space="preserve">ｶ)ﾋｻﾐﾂｸﾞﾐ                                                                                                                                             </t>
  </si>
  <si>
    <t xml:space="preserve">株式会社久光組                                                                                      </t>
  </si>
  <si>
    <t xml:space="preserve">北海道士別市東２条北７－１１０                              </t>
  </si>
  <si>
    <t xml:space="preserve">0165-23-2659   </t>
  </si>
  <si>
    <t xml:space="preserve">代表取締役　広島　俊行                            </t>
  </si>
  <si>
    <t xml:space="preserve">ｶ)ﾋﾛｼﾏｸﾞﾐ                                                                                                                                             </t>
  </si>
  <si>
    <t xml:space="preserve">株式会社広島組                                                                                      </t>
  </si>
  <si>
    <t xml:space="preserve">北海道札幌市西区西町南１２－５－１３                        </t>
  </si>
  <si>
    <t xml:space="preserve">011-662-5709   </t>
  </si>
  <si>
    <t xml:space="preserve">代表取締役　萩原　久司                            </t>
  </si>
  <si>
    <t xml:space="preserve">ﾋｶﾞｼﾆﾎﾝﾄﾞｳﾛ(ｶ                                                                                                                                         </t>
  </si>
  <si>
    <t xml:space="preserve">東日本道路株式会社                                                                                  </t>
  </si>
  <si>
    <t xml:space="preserve">0155-24-5155   </t>
  </si>
  <si>
    <t xml:space="preserve">代表取締役　　　平村　徹郎                        </t>
  </si>
  <si>
    <t xml:space="preserve">ｶ)ﾋﾗﾑﾗｹﾝｾﾂ                                                                                                                                            </t>
  </si>
  <si>
    <t xml:space="preserve">株式会社平村建設                                                                                    </t>
  </si>
  <si>
    <t xml:space="preserve">北海道沙流郡平取町本町９２－３                              </t>
  </si>
  <si>
    <t xml:space="preserve">01457-2-2306   </t>
  </si>
  <si>
    <t xml:space="preserve">石岡　清隆                                        </t>
  </si>
  <si>
    <t xml:space="preserve">ｶ)ﾌﾄﾞｳ                                                                                                                                                </t>
  </si>
  <si>
    <t xml:space="preserve">株式会社不動                                                                                        </t>
  </si>
  <si>
    <t xml:space="preserve">北海道札幌市中央区南１２条西１４－２－２４                  </t>
  </si>
  <si>
    <t xml:space="preserve">011-561-1235   </t>
  </si>
  <si>
    <t xml:space="preserve">萩原　優子                                        </t>
  </si>
  <si>
    <t xml:space="preserve">ﾌﾀﾊﾞｺｳｷﾞｮｳ(ﾕ                                                                                                                                          </t>
  </si>
  <si>
    <t xml:space="preserve">双葉工業有限会社                                                                                    </t>
  </si>
  <si>
    <t xml:space="preserve">0155-24-5117   </t>
  </si>
  <si>
    <t xml:space="preserve">山崎　晴一                                        </t>
  </si>
  <si>
    <t xml:space="preserve">ﾍｲﾜﾎﾄﾞｳ(ｶ                                                                                                                                             </t>
  </si>
  <si>
    <t xml:space="preserve">平和舗道株式会社                                                                                    </t>
  </si>
  <si>
    <t xml:space="preserve">北海道中川郡美深町字東４条北４－７                          </t>
  </si>
  <si>
    <t xml:space="preserve">01656-2-3257   </t>
  </si>
  <si>
    <t xml:space="preserve">遠藤　幸治                                        </t>
  </si>
  <si>
    <t xml:space="preserve">ﾍｲﾜﾄｿｳ(ｶ                                                                                                                                              </t>
  </si>
  <si>
    <t xml:space="preserve">平和塗装株式会社                                                                                    </t>
  </si>
  <si>
    <t xml:space="preserve">北海道旭川市宮下通９－７６６キタノビル                      </t>
  </si>
  <si>
    <t xml:space="preserve">古川　喜久男                                      </t>
  </si>
  <si>
    <t xml:space="preserve">ｶ)ﾌﾙｶﾜｺｳﾑﾃﾝ                                                                                                                                           </t>
  </si>
  <si>
    <t xml:space="preserve">株式会社古川工務店                                                                                  </t>
  </si>
  <si>
    <t xml:space="preserve">北海道釧路市愛国東１－１６－１８                            </t>
  </si>
  <si>
    <t xml:space="preserve">0154-36-9032   </t>
  </si>
  <si>
    <t xml:space="preserve">代表取締役　佐藤　直樹                            </t>
  </si>
  <si>
    <t xml:space="preserve">ﾌｼﾞﾔﾏｹﾝｾﾂｺｳｷﾞｮｳ(ｶ                                                                                                                                     </t>
  </si>
  <si>
    <t xml:space="preserve">藤山建設工業株式会社                                                                                </t>
  </si>
  <si>
    <t xml:space="preserve">北海道帯広市東１１条南６－１０                              </t>
  </si>
  <si>
    <t xml:space="preserve">0155-22-7327   </t>
  </si>
  <si>
    <t xml:space="preserve">石出　和博                                        </t>
  </si>
  <si>
    <t xml:space="preserve">ｶ)ﾌｼﾞﾀｺｳﾑﾃﾝ                                                                                                                                           </t>
  </si>
  <si>
    <t xml:space="preserve">株式会社藤田工務店                                                                                  </t>
  </si>
  <si>
    <t xml:space="preserve">北海道札幌市中央区北４条西２１－２－１                      </t>
  </si>
  <si>
    <t xml:space="preserve">フジタビル                                                  </t>
  </si>
  <si>
    <t xml:space="preserve">011-614-8870   </t>
  </si>
  <si>
    <t xml:space="preserve">代表取締役社長　中山　晶敬                        </t>
  </si>
  <si>
    <t xml:space="preserve">ﾌｼﾞｹﾝｾﾂ(ｶ                                                                                                                                             </t>
  </si>
  <si>
    <t xml:space="preserve">不二建設株式会社                                                                                    </t>
  </si>
  <si>
    <t xml:space="preserve">北海道滝川市西滝川２３２－１                                </t>
  </si>
  <si>
    <t xml:space="preserve">0125-24-6211   </t>
  </si>
  <si>
    <t xml:space="preserve">代表取締役社長　藤井　公人                        </t>
  </si>
  <si>
    <t xml:space="preserve">ｶ)ﾌｼﾞｲｺｳﾑﾃﾝ                                                                                                                                           </t>
  </si>
  <si>
    <t xml:space="preserve">株式会社藤井工務店                                                                                  </t>
  </si>
  <si>
    <t xml:space="preserve">北海道札幌市北区新琴似７条１７丁目４番３号                  </t>
  </si>
  <si>
    <t xml:space="preserve">オークヴィレッジＷＡＯ　Ａ棟                                </t>
  </si>
  <si>
    <t xml:space="preserve">011-768-2223   </t>
  </si>
  <si>
    <t xml:space="preserve">工藤　光一                                        </t>
  </si>
  <si>
    <t xml:space="preserve">ｶ)ﾌｼﾞﾀ ｻｯﾎﾟﾛｼﾃﾝ                                                                                                                                       </t>
  </si>
  <si>
    <t xml:space="preserve">株式会社フジタ　札幌支店                                                                            </t>
  </si>
  <si>
    <t xml:space="preserve">北海道札幌市中央区北４条西７                                </t>
  </si>
  <si>
    <t xml:space="preserve">011-251-6151   </t>
  </si>
  <si>
    <t xml:space="preserve">代表取締役　　福田　隆二                          </t>
  </si>
  <si>
    <t xml:space="preserve">北海道勇払郡むかわ町美幸４丁目６２                          </t>
  </si>
  <si>
    <t xml:space="preserve">0145-42-2303   </t>
  </si>
  <si>
    <t xml:space="preserve">藤田　宣子                                        </t>
  </si>
  <si>
    <t xml:space="preserve">ﾕ)ﾌｼﾞﾀｺｳﾑﾃﾝ                                                                                                                                           </t>
  </si>
  <si>
    <t xml:space="preserve">有限会社藤田工務店                                                                                  </t>
  </si>
  <si>
    <t xml:space="preserve">北海道札幌市北区新琴似１０条４－５－１０                    </t>
  </si>
  <si>
    <t xml:space="preserve">011-765-1291   </t>
  </si>
  <si>
    <t xml:space="preserve">代表取締役　　　　藤井　和人                      </t>
  </si>
  <si>
    <t xml:space="preserve">ｶ)ﾌｼﾞｹﾝ                                                                                                                                               </t>
  </si>
  <si>
    <t xml:space="preserve">株式会社フジケン                                                                                    </t>
  </si>
  <si>
    <t xml:space="preserve">オークヴィレッジＷＡＯ　Ａ棟　㈱藤井工務店内                </t>
  </si>
  <si>
    <t xml:space="preserve">011-768-6003   </t>
  </si>
  <si>
    <t xml:space="preserve">持田　隆                                          </t>
  </si>
  <si>
    <t xml:space="preserve">ｶ)ﾌｼﾞﾘｸｽｲｺｳｹﾝ                                                                                                                                         </t>
  </si>
  <si>
    <t xml:space="preserve">株式会社不二陸水工研                                                                                </t>
  </si>
  <si>
    <t xml:space="preserve">北海道札幌市北区新琴似８条１－１－３４                      </t>
  </si>
  <si>
    <t xml:space="preserve">011-736-4936   </t>
  </si>
  <si>
    <t xml:space="preserve">最能　哲                                          </t>
  </si>
  <si>
    <t xml:space="preserve">ﾕ)ﾌｨｯｸｽ･ｺｰﾎﾟﾚｰｼｮﾝ                                                                                                                                     </t>
  </si>
  <si>
    <t xml:space="preserve">有限会社フィックス・コーポレーション                                                                </t>
  </si>
  <si>
    <t xml:space="preserve">北海道標津郡中標津町                                        </t>
  </si>
  <si>
    <t xml:space="preserve">　　　　　　　　　　　　東１９条北４－２                    </t>
  </si>
  <si>
    <t xml:space="preserve">01537-2-2134   </t>
  </si>
  <si>
    <t xml:space="preserve">林倉　敏明                                        </t>
  </si>
  <si>
    <t xml:space="preserve">ｶ)ﾌｸｼﾏｺｳﾑﾃﾝ                                                                                                                                           </t>
  </si>
  <si>
    <t xml:space="preserve">株式会社福島工務店                                                                                  </t>
  </si>
  <si>
    <t xml:space="preserve">北海道登別市幸町３－２－１                                  </t>
  </si>
  <si>
    <t xml:space="preserve">0143-85-1110   </t>
  </si>
  <si>
    <t xml:space="preserve">佐々木　泰三                                      </t>
  </si>
  <si>
    <t xml:space="preserve">ｶ)ﾎｸｿｳｺｳｷﾞｮｳ                                                                                                                                          </t>
  </si>
  <si>
    <t xml:space="preserve">株式会社北創興業                                                                                    </t>
  </si>
  <si>
    <t xml:space="preserve">北海道釧路市星が浦大通３－８－１２                          </t>
  </si>
  <si>
    <t xml:space="preserve">0154-65-3000   </t>
  </si>
  <si>
    <t xml:space="preserve">代表取締役　田村　公裕                            </t>
  </si>
  <si>
    <t xml:space="preserve">ﾎｸﾖｳﾄﾞｳﾛ(ｶ                                                                                                                                            </t>
  </si>
  <si>
    <t xml:space="preserve">北洋道路株式会社                                                                                    </t>
  </si>
  <si>
    <t xml:space="preserve">北海道帯広市西３条北２－１９－４                            </t>
  </si>
  <si>
    <t xml:space="preserve">0155-25-3851   </t>
  </si>
  <si>
    <t xml:space="preserve">代表取締役　千　隆章                            </t>
  </si>
  <si>
    <t xml:space="preserve">ﾎｯｶｲﾄﾞﾎﾞｸｺｳｷﾞｮｳ(ｶ                                                                                                                                     </t>
  </si>
  <si>
    <t xml:space="preserve">北海土木工業株式会社                                                                                </t>
  </si>
  <si>
    <t xml:space="preserve">北海道札幌市中央区南１条西９－１－２                        </t>
  </si>
  <si>
    <t xml:space="preserve">第２北海ビル                                                </t>
  </si>
  <si>
    <t xml:space="preserve">011-241-3481   </t>
  </si>
  <si>
    <t xml:space="preserve">代表取締役　本多　俊司                            </t>
  </si>
  <si>
    <t xml:space="preserve">ｶ)ﾎｯｶｲｺｳｴｲｼｬ                                                                                                                                          </t>
  </si>
  <si>
    <t xml:space="preserve">株式会社北海工営社                                                                                  </t>
  </si>
  <si>
    <t xml:space="preserve">北海道札幌市中央区南９条西１６丁目１番２７－２０１          </t>
  </si>
  <si>
    <t xml:space="preserve">011-561-1407   </t>
  </si>
  <si>
    <t xml:space="preserve">代表取締役社長　笠島　雅之                        </t>
  </si>
  <si>
    <t xml:space="preserve">ﾎｯｶｲﾄﾞｳｷﾄﾞｳｼｾﾂｺｳｷﾞｮｳ(ｶ                                                                                                                                </t>
  </si>
  <si>
    <t xml:space="preserve">北海道軌道施設工業株式会社                                                                          </t>
  </si>
  <si>
    <t xml:space="preserve">北海道札幌市東区北６条東４－１－４                          </t>
  </si>
  <si>
    <t xml:space="preserve">ＮＥ６・４ビル２Ｆ                                          </t>
  </si>
  <si>
    <t xml:space="preserve">011-753-8831   </t>
  </si>
  <si>
    <t xml:space="preserve">支店長　稲垣　邦孝                                </t>
  </si>
  <si>
    <t xml:space="preserve">ﾎｯｶｲﾄﾞｳｷﾄﾞｳｼｾﾂｺｳｷﾞｮｳ(ｶ)ｸｼﾛｼﾃﾝ                                                                                                                         </t>
  </si>
  <si>
    <t xml:space="preserve">北海道軌道施設工業株式会社　釧路支店                                                                </t>
  </si>
  <si>
    <t xml:space="preserve">北海道釧路郡釧路町新開４丁目４４番地                        </t>
  </si>
  <si>
    <t xml:space="preserve">0154-65-7271   </t>
  </si>
  <si>
    <t xml:space="preserve">支店長　鈴川　昇一                                </t>
  </si>
  <si>
    <t xml:space="preserve">ﾎｯｶｲﾄﾞｳｷﾄﾞｳｼｾﾂｺｳｷﾞｮｳ(ｶ)ﾊｺﾀﾞﾃｼﾃﾝ                                                                                                                       </t>
  </si>
  <si>
    <t xml:space="preserve">北海道軌道施設工業株式会社　函館支店                                                                </t>
  </si>
  <si>
    <t xml:space="preserve">北海道亀田郡七飯町字峠下７０－１２                          </t>
  </si>
  <si>
    <t xml:space="preserve">0138-84-1586   </t>
  </si>
  <si>
    <t xml:space="preserve">支店長　　松野　和彦                              </t>
  </si>
  <si>
    <t xml:space="preserve">ﾎｯｶｲﾄﾞｳｷﾄﾞｳｼｾﾂｺｳｷﾞｮｳ(ｶ)ｻｯﾎﾟﾛｼﾃﾝ                                                                                                                       </t>
  </si>
  <si>
    <t xml:space="preserve">北海道軌道施設工業株式会社　札幌支店                                                                </t>
  </si>
  <si>
    <t xml:space="preserve">北海道札幌市白石区平和通１５丁目北９番１号                  </t>
  </si>
  <si>
    <t xml:space="preserve">011-376-5127   </t>
  </si>
  <si>
    <t xml:space="preserve">支店長　井渕　清司                                </t>
  </si>
  <si>
    <t xml:space="preserve">ﾎｯｶｲﾄﾞｳｷﾄﾞｳｼｾﾂｺｳｷﾞｮｳ(ｶ)ｱｻﾋｶﾜｼﾃﾝ                                                                                                                       </t>
  </si>
  <si>
    <t xml:space="preserve">北海道軌道施設工業株式会社　旭川支店                                                                </t>
  </si>
  <si>
    <t xml:space="preserve">北海道旭川市永山９条１丁目１－３８                          </t>
  </si>
  <si>
    <t xml:space="preserve">0166-22-5390   </t>
  </si>
  <si>
    <t xml:space="preserve">船戸　ユウジ                                      </t>
  </si>
  <si>
    <t xml:space="preserve">ﾎｸｾﾝｹﾝｾﾂ(ｶ                                                                                                                                            </t>
  </si>
  <si>
    <t xml:space="preserve">北扇建設株式会社                                                                                    </t>
  </si>
  <si>
    <t xml:space="preserve">北海道釧路市東川町１９－８                                  </t>
  </si>
  <si>
    <t xml:space="preserve">0154-24-9413   </t>
  </si>
  <si>
    <t xml:space="preserve">代表取締役社長　　百瀬　治                        </t>
  </si>
  <si>
    <t xml:space="preserve">ｷｶｲｶｲﾊﾂﾎｸｵｳ(ｶ                                                                                                                                         </t>
  </si>
  <si>
    <t xml:space="preserve">機械開発北旺株式会社                                                                                </t>
  </si>
  <si>
    <t xml:space="preserve">北海道札幌市東区苗穂町１０－１－１５                        </t>
  </si>
  <si>
    <t xml:space="preserve">011-721-4321   </t>
  </si>
  <si>
    <t xml:space="preserve">会長　飛田　周二                                  </t>
  </si>
  <si>
    <t xml:space="preserve">ﾎｯｶｲﾄﾞｳｹﾝｾﾂｷﾞｮｳﾛｳﾄﾞｳｶﾝﾘｷｮｳｶｲ                                                                                                                          </t>
  </si>
  <si>
    <t xml:space="preserve">北海道建設業労働管理協会                                                                            </t>
  </si>
  <si>
    <t xml:space="preserve">山田ビル                                                    </t>
  </si>
  <si>
    <t xml:space="preserve">011-271-0156   </t>
  </si>
  <si>
    <t xml:space="preserve">代表取締役社長　砂田　英俊                        </t>
  </si>
  <si>
    <t xml:space="preserve">ﾎｸﾄﾞｹﾝｾﾂ(ｶ                                                                                                                                            </t>
  </si>
  <si>
    <t xml:space="preserve">北土建設株式会社                                                                                    </t>
  </si>
  <si>
    <t xml:space="preserve">北海道札幌市中央区南１０条西１４－１－１８                  </t>
  </si>
  <si>
    <t xml:space="preserve">011-561-2221   </t>
  </si>
  <si>
    <t xml:space="preserve">代表取締役　飛田　周二                            </t>
  </si>
  <si>
    <t xml:space="preserve">ｼﾝﾀｲﾍｲﾖｳｹﾝｾﾂ(ｶ                                                                                                                                        </t>
  </si>
  <si>
    <t xml:space="preserve">新太平洋建設株式会社                                                                                </t>
  </si>
  <si>
    <t xml:space="preserve">北海道札幌市中央区南１条東１丁目２－１                      </t>
  </si>
  <si>
    <t xml:space="preserve">011-200-6000   </t>
  </si>
  <si>
    <t xml:space="preserve">代表取締役　本田　秀樹                            </t>
  </si>
  <si>
    <t xml:space="preserve">ｶ)ﾎﾝﾀﾞｸﾞﾐ                                                                                                                                             </t>
  </si>
  <si>
    <t xml:space="preserve">株式会社本田組                                                                                      </t>
  </si>
  <si>
    <t xml:space="preserve">北海道釧路市鳥取大通８－４－２０                            </t>
  </si>
  <si>
    <t xml:space="preserve">0154-51-2821   </t>
  </si>
  <si>
    <t xml:space="preserve">ｶ)ﾎｯｷｮｸｾｲ                                                                                                                                             </t>
  </si>
  <si>
    <t xml:space="preserve">株式会社北極星                                                                                      </t>
  </si>
  <si>
    <t xml:space="preserve">北海道滝川市明神町２丁目１番１５号                          </t>
  </si>
  <si>
    <t xml:space="preserve">0125-26-5116   </t>
  </si>
  <si>
    <t xml:space="preserve">代表取締役　青田　喜代美                          </t>
  </si>
  <si>
    <t xml:space="preserve">ﾎｸｴｲｹﾝｾﾂｻﾝｷﾞｮｳ(ｶ                                                                                                                                      </t>
  </si>
  <si>
    <t xml:space="preserve">北栄建設産業株式会社                                                                                </t>
  </si>
  <si>
    <t xml:space="preserve">北海道紋別市幸町１－１－１５                                </t>
  </si>
  <si>
    <t xml:space="preserve">0158-24-3185   </t>
  </si>
  <si>
    <t xml:space="preserve">佐藤　明                                          </t>
  </si>
  <si>
    <t xml:space="preserve">ﾎｯｶｲｻﾝｷｮｳｹﾝｾﾂ(ｶ                                                                                                                                       </t>
  </si>
  <si>
    <t xml:space="preserve">北海三協建設株式会社                                                                                </t>
  </si>
  <si>
    <t xml:space="preserve">北海道札幌市南区常盤３条２－１６－１５                      </t>
  </si>
  <si>
    <t xml:space="preserve">011-592-4333   </t>
  </si>
  <si>
    <t xml:space="preserve">ｹｲｶﾝﾘｮｯｶ(ｶ                                                                                                                                            </t>
  </si>
  <si>
    <t xml:space="preserve">景観緑化株式会社                                                                                    </t>
  </si>
  <si>
    <t xml:space="preserve">北海道苫小牧市明野新町３－７－２                            </t>
  </si>
  <si>
    <t xml:space="preserve">0144-55-4165   </t>
  </si>
  <si>
    <t xml:space="preserve">代表取締役　辻　恵吾                              </t>
  </si>
  <si>
    <t xml:space="preserve">ﾎｸｴｲﾄﾞｳﾛ(ｶ                                                                                                                                            </t>
  </si>
  <si>
    <t xml:space="preserve">北栄道路株式会社                                                                                    </t>
  </si>
  <si>
    <t xml:space="preserve">北海道上川郡新得町３条南４－３１                            </t>
  </si>
  <si>
    <t xml:space="preserve">0156-64-6980   </t>
  </si>
  <si>
    <t xml:space="preserve">代表取締役社長　　　坂　昭弘                      </t>
  </si>
  <si>
    <t xml:space="preserve">ﾎｯｺｳｷｺｳ(ｶ                                                                                                                                             </t>
  </si>
  <si>
    <t xml:space="preserve">北弘機工株式会社                                                                                    </t>
  </si>
  <si>
    <t xml:space="preserve">011-251-4792   </t>
  </si>
  <si>
    <t xml:space="preserve">代表取締役　多畑　潤一                            </t>
  </si>
  <si>
    <t xml:space="preserve">ﾎｸﾄﾞｳｺｳｷﾞｮｳ(ｶ                                                                                                                                         </t>
  </si>
  <si>
    <t xml:space="preserve">北道工業株式会社                                                                                    </t>
  </si>
  <si>
    <t xml:space="preserve">北海道札幌市豊平区中の島１条１０－１－１７                  </t>
  </si>
  <si>
    <t xml:space="preserve">011-831-8844   </t>
  </si>
  <si>
    <t xml:space="preserve">代表取締役　　　　小野垣　進                      </t>
  </si>
  <si>
    <t xml:space="preserve">ｶ)ｵﾉｶﾞｷｸﾞﾐ                                                                                                                                            </t>
  </si>
  <si>
    <t xml:space="preserve">株式会社小野垣組                                                                                    </t>
  </si>
  <si>
    <t xml:space="preserve">北海道釧路市愛国西３－２－８                                </t>
  </si>
  <si>
    <t xml:space="preserve">0154-36-4371   </t>
  </si>
  <si>
    <t xml:space="preserve">松野　和彦                                        </t>
  </si>
  <si>
    <t xml:space="preserve">ﾎｯｶｲﾄﾞｳｷﾄﾞｳｼｾﾂｺｳｷﾞｮｳ(ｶ)ｲﾜﾐｻﾞﾜｺｳｼﾞｮｳ                                                                                                                   </t>
  </si>
  <si>
    <t xml:space="preserve">北海道軌道施設工業株式会社　岩見沢工場                                                              </t>
  </si>
  <si>
    <t xml:space="preserve">北海道岩見沢市１条西１３－５－２                            </t>
  </si>
  <si>
    <t xml:space="preserve">0126-24-0341   </t>
  </si>
  <si>
    <t xml:space="preserve">代表取締役　佐藤　久                              </t>
  </si>
  <si>
    <t xml:space="preserve">ﾎｯｶｲﾄﾞｳｽｸﾚｰﾊﾟ(ｶ                                                                                                                                       </t>
  </si>
  <si>
    <t xml:space="preserve">北海道スクレーパ株式会社                                                                            </t>
  </si>
  <si>
    <t xml:space="preserve">北海道札幌市中央区南３条西６丁目５番地                      </t>
  </si>
  <si>
    <t xml:space="preserve">セザール札幌第１　２０３                                    </t>
  </si>
  <si>
    <t xml:space="preserve">011-280-5808   </t>
  </si>
  <si>
    <t xml:space="preserve">大森　カツ                                        </t>
  </si>
  <si>
    <t xml:space="preserve">ｶ)ﾜｰﾙﾄﾞｺｳｹﾝ                                                                                                                                           </t>
  </si>
  <si>
    <t xml:space="preserve">株式会社ワールド工建                                                                                </t>
  </si>
  <si>
    <t xml:space="preserve">北海道札幌市東区北１６条東１２丁目                          </t>
  </si>
  <si>
    <t xml:space="preserve">011-741-0065   </t>
  </si>
  <si>
    <t xml:space="preserve">代表取締役　星川　一久                            </t>
  </si>
  <si>
    <t xml:space="preserve">ﾎｼｶﾜｹﾝｾﾂｺｳｷﾞｮｳ(ｶ                                                                                                                                      </t>
  </si>
  <si>
    <t xml:space="preserve">星川建設興業株式会社                                                                                </t>
  </si>
  <si>
    <t xml:space="preserve">北海道旭川市旭神２条２－２－１４                            </t>
  </si>
  <si>
    <t xml:space="preserve">0166-65-0310   </t>
  </si>
  <si>
    <t xml:space="preserve">代表取締役社長　三澤　朗                          </t>
  </si>
  <si>
    <t xml:space="preserve">ﾎｸｵｳﾄﾞｳﾛｺｳｷﾞｮｳ(ｶ                                                                                                                                      </t>
  </si>
  <si>
    <t xml:space="preserve">北央道路工業株式会社                                                                                </t>
  </si>
  <si>
    <t xml:space="preserve">北海道札幌市東区北８条東１－１－３５                        </t>
  </si>
  <si>
    <t xml:space="preserve">011-721-4455   </t>
  </si>
  <si>
    <t xml:space="preserve">小林　英樹                                        </t>
  </si>
  <si>
    <t xml:space="preserve">ｶ)ﾏﾂﾑﾗｸﾞﾐ ｻﾂﾎﾟﾛｼﾃﾝ                                                                                                                                    </t>
  </si>
  <si>
    <t xml:space="preserve">株式会社松村組　札幌支店                                                                            </t>
  </si>
  <si>
    <t xml:space="preserve">北海道札幌市中央区大通東２－３                              </t>
  </si>
  <si>
    <t xml:space="preserve">011-241-9151   </t>
  </si>
  <si>
    <t xml:space="preserve">取締役社長　石関　康弘                            </t>
  </si>
  <si>
    <t xml:space="preserve">ﾏﾂﾌｼﾞﾄﾞｹﾝ(ｶ                                                                                                                                           </t>
  </si>
  <si>
    <t xml:space="preserve">松藤土建株式会社                                                                                    </t>
  </si>
  <si>
    <t xml:space="preserve">北海道旭川市大町１条１                                      </t>
  </si>
  <si>
    <t xml:space="preserve">0166-51-5376   </t>
  </si>
  <si>
    <t xml:space="preserve">代表取締役　増山　省吾                            </t>
  </si>
  <si>
    <t xml:space="preserve">ｶ)ﾏｽﾔﾏｹﾝｾﾂ                                                                                                                                            </t>
  </si>
  <si>
    <t xml:space="preserve">株式会社増山建設                                                                                    </t>
  </si>
  <si>
    <t xml:space="preserve">北海道富良野市字扇山１５４７                                </t>
  </si>
  <si>
    <t xml:space="preserve">0167-22-3171   </t>
  </si>
  <si>
    <t xml:space="preserve">代表取締役　松村　龍                              </t>
  </si>
  <si>
    <t xml:space="preserve">ﾏﾂﾑﾗｺｳｷﾞｮｳ(ｶ                                                                                                                                          </t>
  </si>
  <si>
    <t xml:space="preserve">松村工業株式会社                                                                                    </t>
  </si>
  <si>
    <t xml:space="preserve">北海道帯広市南町南９線５５－１４                            </t>
  </si>
  <si>
    <t xml:space="preserve">0155-47-5300   </t>
  </si>
  <si>
    <t xml:space="preserve">代表取締役　藤城　英樹                            </t>
  </si>
  <si>
    <t xml:space="preserve">ﾏﾙﾋｺﾜﾀﾅﾍﾞｹﾝｾﾂ(ｶ                                                                                                                                       </t>
  </si>
  <si>
    <t xml:space="preserve">丸彦渡辺建設株式会社                                                                                </t>
  </si>
  <si>
    <t xml:space="preserve">北海道札幌市豊平区豊平６条６－５－８                        </t>
  </si>
  <si>
    <t xml:space="preserve">011-842-9584   </t>
  </si>
  <si>
    <t xml:space="preserve">理事支店長　　小西　浩二                          </t>
  </si>
  <si>
    <t xml:space="preserve">ﾏﾙﾋｺﾜﾀﾅﾍﾞｹﾝｾﾂ(ｶ)ｸｼﾛｼﾃﾝ                                                                                                                                </t>
  </si>
  <si>
    <t xml:space="preserve">丸彦渡辺建設株式会社　釧路支店                                                                      </t>
  </si>
  <si>
    <t xml:space="preserve">北海道釧路市新富士町１－２－２                              </t>
  </si>
  <si>
    <t xml:space="preserve">0154-51-4321   </t>
  </si>
  <si>
    <t xml:space="preserve">執行役員支店長　佐藤　靖浩                        </t>
  </si>
  <si>
    <t xml:space="preserve">ﾏﾙﾋｺﾜﾀﾅﾍﾞｹﾝｾﾂ(ｶ)ﾄﾏｺﾏｲｼﾃﾝ                                                                                                                              </t>
  </si>
  <si>
    <t xml:space="preserve">丸彦渡辺建設株式会社　苫小牧支店                                                                    </t>
  </si>
  <si>
    <t xml:space="preserve">北海道苫小牧市若草町５－５－１                              </t>
  </si>
  <si>
    <t xml:space="preserve">0144-34-2422   </t>
  </si>
  <si>
    <t xml:space="preserve">大橋　正和                                        </t>
  </si>
  <si>
    <t xml:space="preserve">北海道札幌市豊平区豊平６条６丁目５－８                      </t>
  </si>
  <si>
    <t xml:space="preserve">0143-44-4111   </t>
  </si>
  <si>
    <t xml:space="preserve">松村　政明                                        </t>
  </si>
  <si>
    <t xml:space="preserve">北海道札幌市清田区北野４条５－１２－１０                    </t>
  </si>
  <si>
    <t xml:space="preserve">011-882-4438   </t>
  </si>
  <si>
    <t xml:space="preserve">宮田　重作                                        </t>
  </si>
  <si>
    <t xml:space="preserve">ﾕ)ﾐﾂｲｹﾝｷﾞｮｳ                                                                                                                                           </t>
  </si>
  <si>
    <t xml:space="preserve">有限会社三井建業                                                                                    </t>
  </si>
  <si>
    <t xml:space="preserve">北海道旭川市東旭川町下兵村３５７                            </t>
  </si>
  <si>
    <t xml:space="preserve">代表取締役　　　　丸山　美穂子                    </t>
  </si>
  <si>
    <t xml:space="preserve">ｶ)ﾐﾔﾀｹｹﾝｾﾂ                                                                                                                                            </t>
  </si>
  <si>
    <t xml:space="preserve">株式会社宮武建設                                                                                    </t>
  </si>
  <si>
    <t xml:space="preserve">北海道登別市緑町１－１４－１                                </t>
  </si>
  <si>
    <t xml:space="preserve">0143-85-4535   </t>
  </si>
  <si>
    <t xml:space="preserve">代表取締役　　水島　幸弘                          </t>
  </si>
  <si>
    <t xml:space="preserve">ﾐｽﾞｼﾏﾄﾞｳﾛ(ｶ                                                                                                                                           </t>
  </si>
  <si>
    <t xml:space="preserve">水島道路株式会社                                                                                    </t>
  </si>
  <si>
    <t xml:space="preserve">北海道亀田郡七飯町大川１０－３１７－１０                    </t>
  </si>
  <si>
    <t xml:space="preserve">0138-65-7853   </t>
  </si>
  <si>
    <t xml:space="preserve">三原　信一                                        </t>
  </si>
  <si>
    <t xml:space="preserve">ﾕ)ﾐﾊﾗｹﾝｾﾂ                                                                                                                                             </t>
  </si>
  <si>
    <t xml:space="preserve">有限会社三原建設                                                                                    </t>
  </si>
  <si>
    <t xml:space="preserve">北海道帯広市西１９条南４－４－３                            </t>
  </si>
  <si>
    <t xml:space="preserve">0155-35-5224   </t>
  </si>
  <si>
    <t xml:space="preserve">代表取締役　宮永　雅己                            </t>
  </si>
  <si>
    <t xml:space="preserve">ﾐﾔﾅｶﾞｹﾝｾﾂ(ｶ                                                                                                                                           </t>
  </si>
  <si>
    <t xml:space="preserve">宮永建設株式会社                                                                                    </t>
  </si>
  <si>
    <t xml:space="preserve">0133-23-4567   </t>
  </si>
  <si>
    <t xml:space="preserve">取締役社長　澤口　良二                            </t>
  </si>
  <si>
    <t xml:space="preserve">ｺﾌﾞｼｹﾝｾﾂ(ｶ                                                                                                                                            </t>
  </si>
  <si>
    <t xml:space="preserve">こぶし建設株式会社                                                                                  </t>
  </si>
  <si>
    <t xml:space="preserve">北海道岩見沢市志文町９６６－１５                            </t>
  </si>
  <si>
    <t xml:space="preserve">0126-25-3377   </t>
  </si>
  <si>
    <t xml:space="preserve">三上　茂                                          </t>
  </si>
  <si>
    <t xml:space="preserve">北海道札幌市中央区北６条西１８－１                          </t>
  </si>
  <si>
    <t xml:space="preserve">011-621-3526   </t>
  </si>
  <si>
    <t xml:space="preserve">代表取締役　米内　勇                              </t>
  </si>
  <si>
    <t xml:space="preserve">ｶ)ﾐｶﾐﾄﾞｹﾝｺｳｷﾞｮｳ                                                                                                                                       </t>
  </si>
  <si>
    <t xml:space="preserve">株式会社三上土建工業                                                                                </t>
  </si>
  <si>
    <t xml:space="preserve">北海道北広島市大曲４６２                                    </t>
  </si>
  <si>
    <t xml:space="preserve">011-376-3320   </t>
  </si>
  <si>
    <t xml:space="preserve">溝口　和子                                        </t>
  </si>
  <si>
    <t xml:space="preserve">ｶ)ﾐｿﾞｸﾞﾁｺｳﾑﾃﾝ                                                                                                                                         </t>
  </si>
  <si>
    <t xml:space="preserve">株式会社溝口工務店                                                                                  </t>
  </si>
  <si>
    <t xml:space="preserve">北海道札幌市豊平区月寒中央通１１－４４０－２                </t>
  </si>
  <si>
    <t xml:space="preserve">011-851-2345   </t>
  </si>
  <si>
    <t xml:space="preserve">水野　匡勝                                        </t>
  </si>
  <si>
    <t xml:space="preserve">ﾐｽﾞﾉｺｳｷﾞｮｳ(ｶ                                                                                                                                          </t>
  </si>
  <si>
    <t xml:space="preserve">水野工業株式会社                                                                                    </t>
  </si>
  <si>
    <t xml:space="preserve">北海道札幌市中央区宮の森２条９丁目４番３２号                </t>
  </si>
  <si>
    <t xml:space="preserve">011-375-7171   </t>
  </si>
  <si>
    <t xml:space="preserve">代表取締役　松木　俊広                            </t>
  </si>
  <si>
    <t xml:space="preserve">ﾐﾅﾐｹﾝｾﾂ(ｶ                                                                                                                                             </t>
  </si>
  <si>
    <t xml:space="preserve">南建設株式会社                                                                                      </t>
  </si>
  <si>
    <t xml:space="preserve">北海道網走市緑町２－１２                                    </t>
  </si>
  <si>
    <t xml:space="preserve">0152-43-4174   </t>
  </si>
  <si>
    <t xml:space="preserve">村上　政之進                                      </t>
  </si>
  <si>
    <t xml:space="preserve">ｾｲｶﾝｹﾝｾﾂｺｳｷﾞｮｳ(ｶ                                                                                                                                      </t>
  </si>
  <si>
    <t xml:space="preserve">青函建設工業株式会社                                                                                </t>
  </si>
  <si>
    <t xml:space="preserve">北海道函館市湯川町１－３０－３青函興産ビル                  </t>
  </si>
  <si>
    <t xml:space="preserve">0138-59-5100   </t>
  </si>
  <si>
    <t xml:space="preserve">村上　一夫                                        </t>
  </si>
  <si>
    <t xml:space="preserve">ﾑﾗｶﾐｹﾝｾﾂ(ｶ                                                                                                                                            </t>
  </si>
  <si>
    <t xml:space="preserve">村上建設株式会社                                                                                    </t>
  </si>
  <si>
    <t xml:space="preserve">北海道釧路市昭和中央１－３６－３０                          </t>
  </si>
  <si>
    <t xml:space="preserve">0154-52-3551   </t>
  </si>
  <si>
    <t xml:space="preserve">石田　一夫                                        </t>
  </si>
  <si>
    <t xml:space="preserve">ﾕ)ｲｼﾀﾞｹﾝｾﾂｺｳｷﾞｮｳ                                                                                                                                      </t>
  </si>
  <si>
    <t xml:space="preserve">有限会社イシダ建設工業                                                                              </t>
  </si>
  <si>
    <t xml:space="preserve">北海道余市郡仁木町大江１－１１６                            </t>
  </si>
  <si>
    <t xml:space="preserve">011-833-6991   </t>
  </si>
  <si>
    <t xml:space="preserve">代表取締役　村井　順一                            </t>
  </si>
  <si>
    <t xml:space="preserve">ﾑﾗｲｹﾝｾﾂ(ｶ                                                                                                                                             </t>
  </si>
  <si>
    <t xml:space="preserve">村井建設株式会社                                                                                    </t>
  </si>
  <si>
    <t xml:space="preserve">北海道釧路市住之江町１２－１７                              </t>
  </si>
  <si>
    <t xml:space="preserve">0154-22-1287   </t>
  </si>
  <si>
    <t xml:space="preserve">代表取締役　　柴田　龍子                          </t>
  </si>
  <si>
    <t xml:space="preserve">ﾑﾂｹﾝｾﾂ(ｶ                                                                                                                                              </t>
  </si>
  <si>
    <t xml:space="preserve">陸奥建設株式会社                                                                                    </t>
  </si>
  <si>
    <t xml:space="preserve">北海道札幌市厚別区厚別西７３０－４４                        </t>
  </si>
  <si>
    <t xml:space="preserve">011-894-5409   </t>
  </si>
  <si>
    <t xml:space="preserve">毛利　昌幸                                        </t>
  </si>
  <si>
    <t xml:space="preserve">ｶ)ﾓｳﾘｸﾞﾐ                                                                                                                                              </t>
  </si>
  <si>
    <t xml:space="preserve">株式会社毛利組                                                                                      </t>
  </si>
  <si>
    <t xml:space="preserve">北海道夕張市末広１丁目９８                                  </t>
  </si>
  <si>
    <t xml:space="preserve">01235-2-3054   </t>
  </si>
  <si>
    <t xml:space="preserve">取締役社長　盛永　喜之                            </t>
  </si>
  <si>
    <t xml:space="preserve">ｶ)ﾓﾘﾅｶﾞｸﾞﾐ                                                                                                                                            </t>
  </si>
  <si>
    <t xml:space="preserve">株式会社盛永組                                                                                      </t>
  </si>
  <si>
    <t xml:space="preserve">北海道旭川市４条通５左１０                                  </t>
  </si>
  <si>
    <t xml:space="preserve">0166-22-0151   </t>
  </si>
  <si>
    <t xml:space="preserve">ﾓﾉｳｹﾝｾﾂ(ｶ                                                                                                                                             </t>
  </si>
  <si>
    <t xml:space="preserve">最能建設株式会社                                                                                    </t>
  </si>
  <si>
    <t xml:space="preserve">北海道標津郡中標津町東１５北１－２                          </t>
  </si>
  <si>
    <t xml:space="preserve">0153-72-2134   </t>
  </si>
  <si>
    <t xml:space="preserve">村山　誠司                                        </t>
  </si>
  <si>
    <t xml:space="preserve">ﾕ)ﾑﾗﾔﾏｹﾝｾﾂ                                                                                                                                            </t>
  </si>
  <si>
    <t xml:space="preserve">有限会社村山建設                                                                                    </t>
  </si>
  <si>
    <t xml:space="preserve">北海道札幌市西区山の手３条７－２－１６                      </t>
  </si>
  <si>
    <t xml:space="preserve">011-611-6584   </t>
  </si>
  <si>
    <t xml:space="preserve">代表取締役　山田　健一郎                          </t>
  </si>
  <si>
    <t xml:space="preserve">ｶ)ﾔﾏﾀﾞｸﾞﾐ                                                                                                                                             </t>
  </si>
  <si>
    <t xml:space="preserve">株式会社山田組                                                                                      </t>
  </si>
  <si>
    <t xml:space="preserve">谷内田　亨                                        </t>
  </si>
  <si>
    <t xml:space="preserve">ｶ)ﾔﾁﾀﾞｸﾞﾐ                                                                                                                                             </t>
  </si>
  <si>
    <t xml:space="preserve">株式会社谷内田組                                                                                    </t>
  </si>
  <si>
    <t xml:space="preserve">北海道茅部郡森町字砂原西４丁目                              </t>
  </si>
  <si>
    <t xml:space="preserve">01374-8-2251   </t>
  </si>
  <si>
    <t xml:space="preserve">取締役社長　江野　英嗣                            </t>
  </si>
  <si>
    <t xml:space="preserve">ﾔﾏｻﾞｷｹﾝｾﾂｺｳｷﾞｮｳ(ｶ                                                                                                                                     </t>
  </si>
  <si>
    <t xml:space="preserve">山﨑建設工業株式会社                                                                                </t>
  </si>
  <si>
    <t xml:space="preserve">北海道札幌市中央区南１条西１９丁目２９１番地                </t>
  </si>
  <si>
    <t xml:space="preserve">011-642-1111   </t>
  </si>
  <si>
    <t xml:space="preserve">取締役社長　神田　清                              </t>
  </si>
  <si>
    <t xml:space="preserve">ｶ)ﾔﾏｻﾞｷｺｳﾑﾃﾝ                                                                                                                                          </t>
  </si>
  <si>
    <t xml:space="preserve">株式会社山崎工務店                                                                                  </t>
  </si>
  <si>
    <t xml:space="preserve">北海道江別市文京台東町２－８                                </t>
  </si>
  <si>
    <t xml:space="preserve">011-387-1210   </t>
  </si>
  <si>
    <t xml:space="preserve">代表取締役社長　山口　志郎                        </t>
  </si>
  <si>
    <t xml:space="preserve">ｶ)ﾔﾏｸﾞﾁｺｳｷﾞｮｳｼｮ                                                                                                                                       </t>
  </si>
  <si>
    <t xml:space="preserve">株式会社山口工業所                                                                                  </t>
  </si>
  <si>
    <t xml:space="preserve">0144-57-5288   </t>
  </si>
  <si>
    <t xml:space="preserve">柳原　昭人                                        </t>
  </si>
  <si>
    <t xml:space="preserve">ｶ)ﾔﾅﾊﾗｺｳｷﾞｮｳ                                                                                                                                          </t>
  </si>
  <si>
    <t xml:space="preserve">株式会社ヤナハラ工業                                                                                </t>
  </si>
  <si>
    <t xml:space="preserve">北海道石狩市花川東２条３－１６                              </t>
  </si>
  <si>
    <t xml:space="preserve">011-761-2750   </t>
  </si>
  <si>
    <t xml:space="preserve">森岡　勇                                          </t>
  </si>
  <si>
    <t xml:space="preserve">ｶ)ﾔﾅｷﾞﾀﾞﾄﾞﾎﾞｸｺｳｷﾞｮｳ                                                                                                                                   </t>
  </si>
  <si>
    <t xml:space="preserve">株式会社柳田土木工業                                                                                </t>
  </si>
  <si>
    <t xml:space="preserve">北海道札幌市豊平区月寒東４条１６－４－２５                  </t>
  </si>
  <si>
    <t xml:space="preserve">011-852-2184   </t>
  </si>
  <si>
    <t xml:space="preserve">代表取締役　山崎　晴一                            </t>
  </si>
  <si>
    <t xml:space="preserve">ｶ)ﾔﾏｻﾞｷｸﾞﾐ                                                                                                                                            </t>
  </si>
  <si>
    <t xml:space="preserve">株式会社山崎組                                                                                      </t>
  </si>
  <si>
    <t xml:space="preserve">北海道中川郡美深町字東４北４－７                            </t>
  </si>
  <si>
    <t xml:space="preserve">01656-2-1665   </t>
  </si>
  <si>
    <t xml:space="preserve">取締役　　山田　正雄                              </t>
  </si>
  <si>
    <t xml:space="preserve">ﾕ)ﾔﾏﾀﾞｸﾞﾐﾄﾞｹﾝ                                                                                                                                         </t>
  </si>
  <si>
    <t xml:space="preserve">有限会社山田組土建                                                                                  </t>
  </si>
  <si>
    <t xml:space="preserve">北海道札幌市東区北１１条東１５－１－３２                    </t>
  </si>
  <si>
    <t xml:space="preserve">011-721-2965   </t>
  </si>
  <si>
    <t xml:space="preserve">小泉　茂                                          </t>
  </si>
  <si>
    <t xml:space="preserve">ｶ)ﾔｸﾞﾁｸﾞﾐ                                                                                                                                             </t>
  </si>
  <si>
    <t xml:space="preserve">株式会社矢口組                                                                                      </t>
  </si>
  <si>
    <t xml:space="preserve">北海道士別市大通東１０丁目（株）田中工業内                  </t>
  </si>
  <si>
    <t xml:space="preserve">016534-2465    </t>
  </si>
  <si>
    <t xml:space="preserve">米田　逸郎                                        </t>
  </si>
  <si>
    <t xml:space="preserve">ﾖﾈﾀﾄﾞﾎﾞｸ(ｶ                                                                                                                                            </t>
  </si>
  <si>
    <t xml:space="preserve">米田土木株式会社                                                                                    </t>
  </si>
  <si>
    <t xml:space="preserve">北海道旭川市東５条５                                        </t>
  </si>
  <si>
    <t xml:space="preserve">0166-24-3361   </t>
  </si>
  <si>
    <t xml:space="preserve">ﾔﾏｲﾁｺｳｷﾞｮｳ(ｶ                                                                                                                                          </t>
  </si>
  <si>
    <t xml:space="preserve">山一興業株式会社                                                                                    </t>
  </si>
  <si>
    <t xml:space="preserve">代表取締役　山内　裕                              </t>
  </si>
  <si>
    <t xml:space="preserve">ﾄｸｼｭﾄﾞﾎﾞｸｺｳｷﾞｮｳ(ｶ                                                                                                                                     </t>
  </si>
  <si>
    <t xml:space="preserve">特殊土木工業株式会社                                                                                </t>
  </si>
  <si>
    <t xml:space="preserve">北海道留萌郡小平町字鬼鹿広富１９５                          </t>
  </si>
  <si>
    <t xml:space="preserve">0164-57-1357   </t>
  </si>
  <si>
    <t xml:space="preserve">ｶ)ﾖｼﾀﾞｸﾞﾐ                                                                                                                                             </t>
  </si>
  <si>
    <t xml:space="preserve">株式会社吉田組                                                                                      </t>
  </si>
  <si>
    <t xml:space="preserve">011-662-3293   </t>
  </si>
  <si>
    <t xml:space="preserve">岡　正幸                                        </t>
  </si>
  <si>
    <t xml:space="preserve">ｶ)ﾖｼｵｶｸﾞﾐ                                                                                                                                             </t>
  </si>
  <si>
    <t xml:space="preserve">株式会社吉岡組                                                                                      </t>
  </si>
  <si>
    <t xml:space="preserve">北海道川上郡標茶町富士２丁目１５                            </t>
  </si>
  <si>
    <t xml:space="preserve">015-485-2873   </t>
  </si>
  <si>
    <t xml:space="preserve">所長　　小野　達美                                </t>
  </si>
  <si>
    <t xml:space="preserve">ﾖｼﾀﾞｾｲﾎｳｹﾝｾﾂ(ｶ)ﾖｲﾁｼｭｯﾁｮｳｼｮ                                                                                                                            </t>
  </si>
  <si>
    <t xml:space="preserve">吉田西豊建設株式会社余市出張所                                                                      </t>
  </si>
  <si>
    <t xml:space="preserve">北海道余市郡赤井川村字落合２５７－６                        </t>
  </si>
  <si>
    <t xml:space="preserve">0135-34-6115   </t>
  </si>
  <si>
    <t xml:space="preserve">所長　立花　克美                                  </t>
  </si>
  <si>
    <t xml:space="preserve">ﾖｼﾀﾞｾｲﾎｳｹﾝｾﾂｶﾌﾞｼｷｶﾞｲｼｬﾀﾞｲﾊﾞﾔﾏｼｭｯﾁｮｳｼﾞｮ                                                                                                                </t>
  </si>
  <si>
    <t xml:space="preserve">吉田西豊建設株式会社台場山出張所                                                                    </t>
  </si>
  <si>
    <t xml:space="preserve">北海道亀田郡七飯町桜町４１２－１                            </t>
  </si>
  <si>
    <t xml:space="preserve">0138-83-8840   </t>
  </si>
  <si>
    <t xml:space="preserve">北海道札幌市清田区里塚２条３－６－１２                      </t>
  </si>
  <si>
    <t xml:space="preserve">011-881-1609   </t>
  </si>
  <si>
    <t xml:space="preserve">代表取締役　宮田　昌英                            </t>
  </si>
  <si>
    <t xml:space="preserve">ﾖｼﾐﾔｹﾝｾﾂ(ｶ                                                                                                                                            </t>
  </si>
  <si>
    <t xml:space="preserve">吉宮建設株式会社                                                                                    </t>
  </si>
  <si>
    <t xml:space="preserve">北海道旭川市６条通２１                                      </t>
  </si>
  <si>
    <t xml:space="preserve">0166-31-1476   </t>
  </si>
  <si>
    <t xml:space="preserve">中平　和成                                        </t>
  </si>
  <si>
    <t xml:space="preserve">ﾖｼｵｶｹﾝｾﾂ(ｶ)ﾁｭｳﾍﾞﾂﾀﾞﾑｻｷﾞｮｳｼｮ                                                                                                                           </t>
  </si>
  <si>
    <t xml:space="preserve">吉岡建設株式会社　忠別ダム作業所                                                                    </t>
  </si>
  <si>
    <t xml:space="preserve">大阪府高槻市郡家新町４１－２                                </t>
  </si>
  <si>
    <t xml:space="preserve">0155-36-5088   </t>
  </si>
  <si>
    <t xml:space="preserve">酒井　晃                                          </t>
  </si>
  <si>
    <t xml:space="preserve">ﾏﾙｻﾝﾜｺｳｿｸﾘｮｳ(ｶ                                                                                                                                        </t>
  </si>
  <si>
    <t xml:space="preserve">丸三和晃測量株式会社                                                                                </t>
  </si>
  <si>
    <t xml:space="preserve">北海道札幌市東区本町２条１－１３－１０                      </t>
  </si>
  <si>
    <t xml:space="preserve">011-784-2737   </t>
  </si>
  <si>
    <t xml:space="preserve">代表取締役　畠山　孝善                            </t>
  </si>
  <si>
    <t xml:space="preserve">ﾕ)ﾘﾝｸ                                                                                                                                                 </t>
  </si>
  <si>
    <t xml:space="preserve">有限会社リンク                                                                                      </t>
  </si>
  <si>
    <t xml:space="preserve">北海道網走市桂町５－１６９－９                              </t>
  </si>
  <si>
    <t xml:space="preserve">0152-45-3533   </t>
  </si>
  <si>
    <t xml:space="preserve">川尻　敏治                                        </t>
  </si>
  <si>
    <t xml:space="preserve">ﾗｲﾄﾊｳｽｺﾝｻﾙﾀﾝﾂ(ｶ                                                                                                                                       </t>
  </si>
  <si>
    <t xml:space="preserve">ライトハウスコンサルタンツ　株式会社                                                                </t>
  </si>
  <si>
    <t xml:space="preserve">北海道網走市駒場南１－１－１０                              </t>
  </si>
  <si>
    <t xml:space="preserve">井本　幸                                        </t>
  </si>
  <si>
    <t xml:space="preserve">0165-24-2677   </t>
  </si>
  <si>
    <t xml:space="preserve">渡辺　隆之                                        </t>
  </si>
  <si>
    <t xml:space="preserve">ﾏﾙﾀｶｹﾝｾﾂ(ｶ                                                                                                                                            </t>
  </si>
  <si>
    <t xml:space="preserve">マルタカ建設株式会社                                                                                </t>
  </si>
  <si>
    <t xml:space="preserve">北海道沙流郡平取町振内町２７－２２                          </t>
  </si>
  <si>
    <t xml:space="preserve">01457-3-3301   </t>
  </si>
  <si>
    <t xml:space="preserve">代表取締役　愛宕　孝文                            </t>
  </si>
  <si>
    <t xml:space="preserve">ﾜｶﾏﾂｹﾝｾﾂ(ｶ                                                                                                                                            </t>
  </si>
  <si>
    <t xml:space="preserve">若松建設株式会社                                                                                    </t>
  </si>
  <si>
    <t xml:space="preserve">北海道札幌市南区澄川４条６丁目２－３０                      </t>
  </si>
  <si>
    <t xml:space="preserve">011-821-2337   </t>
  </si>
  <si>
    <t xml:space="preserve">代表取締役　稲葉　和己                            </t>
  </si>
  <si>
    <t xml:space="preserve">ｶ)ﾜﾀﾙｹﾝｾﾂ                                                                                                                                             </t>
  </si>
  <si>
    <t xml:space="preserve">株式会社亘建設                                                                                      </t>
  </si>
  <si>
    <t xml:space="preserve">北海道札幌市白石区菊水元町２条５－１－２４                  </t>
  </si>
  <si>
    <t xml:space="preserve">011-873-8070   </t>
  </si>
  <si>
    <t xml:space="preserve">東海事務所                              </t>
  </si>
  <si>
    <t xml:space="preserve">後藤　邦弘                                        </t>
  </si>
  <si>
    <t xml:space="preserve">ｱﾝﾄﾞｳｹﾝｾﾂ(ｶ)ﾅｺﾞﾔｼﾃﾝ                                                                                                                                   </t>
  </si>
  <si>
    <t xml:space="preserve">安藤建設株式会社　名古屋支店                                                                        </t>
  </si>
  <si>
    <t xml:space="preserve">愛知県名古屋市中区丸の内１－８－２０                        </t>
  </si>
  <si>
    <t xml:space="preserve">日下　和彦                                        </t>
  </si>
  <si>
    <t xml:space="preserve">ｶ)ｱｻﾇﾏｸﾞﾐ ﾅｺﾞﾔｼﾃﾝ                                                                                                                                     </t>
  </si>
  <si>
    <t xml:space="preserve">株式会社浅沼組　名古屋支店                                                                          </t>
  </si>
  <si>
    <t xml:space="preserve">愛知県名古屋市中村区名駅南３－３－４４                      </t>
  </si>
  <si>
    <t xml:space="preserve">会長　藤本　和久                                  </t>
  </si>
  <si>
    <t xml:space="preserve">ｼｬ)ｱｲﾁｹﾝｹﾝｾﾂｷﾞｮｳｷｮｳｶｲ                                                                                                                                 </t>
  </si>
  <si>
    <t xml:space="preserve">一般社団法人愛知県建設業協会                                                                        </t>
  </si>
  <si>
    <t xml:space="preserve">愛知県名古屋市中区栄３－２８－２１                          </t>
  </si>
  <si>
    <t xml:space="preserve">052-242-4191   </t>
  </si>
  <si>
    <t xml:space="preserve">代表取締役　早川　正隆                            </t>
  </si>
  <si>
    <t xml:space="preserve">愛知県名古屋市中村区大宮町３－５－３                        </t>
  </si>
  <si>
    <t xml:space="preserve">052-481-2138   </t>
  </si>
  <si>
    <t xml:space="preserve">代表取締役　松本　猛                              </t>
  </si>
  <si>
    <t xml:space="preserve">愛知県名古屋市熱田区三本松町５－２                          </t>
  </si>
  <si>
    <t xml:space="preserve">052-881-7411   </t>
  </si>
  <si>
    <t xml:space="preserve">代表取締役　秋山　恭範                            </t>
  </si>
  <si>
    <t xml:space="preserve">ｶ)ｱｷﾔﾏｾｷｻﾞｲﾃﾝ                                                                                                                                         </t>
  </si>
  <si>
    <t xml:space="preserve">株式会社秋山石材店                                                                                  </t>
  </si>
  <si>
    <t xml:space="preserve">愛知県春日井市長塚町１－１３１                              </t>
  </si>
  <si>
    <t xml:space="preserve">0568-33-1222   </t>
  </si>
  <si>
    <t xml:space="preserve">代表取締役　伊藤　順一                            </t>
  </si>
  <si>
    <t xml:space="preserve">ｱｲﾃｨﾜｰｸｽ(ｶ                                                                                                                                            </t>
  </si>
  <si>
    <t xml:space="preserve">ＩＴワークス株式会社                                                                                </t>
  </si>
  <si>
    <t xml:space="preserve">愛知県名古屋市港区港栄三丁目６番１３号                      </t>
  </si>
  <si>
    <t xml:space="preserve">052-651-5087   </t>
  </si>
  <si>
    <t xml:space="preserve">会長　朝日　啓夫                                  </t>
  </si>
  <si>
    <t xml:space="preserve">ｼｬ)ｱｲﾁｹﾝﾄﾞﾎﾞｸｹﾝｷｭｳｶｲ                                                                                                                                  </t>
  </si>
  <si>
    <t xml:space="preserve">一般社団法人愛知県土木研究会                                                                        </t>
  </si>
  <si>
    <t xml:space="preserve">愛知県名古屋市東区泉２－１１－２２                          </t>
  </si>
  <si>
    <t xml:space="preserve">052-931-6911   </t>
  </si>
  <si>
    <t xml:space="preserve">代表取締役　青山　孝典                            </t>
  </si>
  <si>
    <t xml:space="preserve">ﾕ)ｱｵﾔﾏｸﾞﾐ                                                                                                                                             </t>
  </si>
  <si>
    <t xml:space="preserve">有限会社青山組                                                                                      </t>
  </si>
  <si>
    <t xml:space="preserve">愛知県春日井市勝川町５－１０３                              </t>
  </si>
  <si>
    <t xml:space="preserve">青山孝典様宅                                                </t>
  </si>
  <si>
    <t xml:space="preserve">0568-32-5895   </t>
  </si>
  <si>
    <t xml:space="preserve">代表取締役　脇田　忠                              </t>
  </si>
  <si>
    <t xml:space="preserve">ﾕ)ｱﾗﾀｹ                                                                                                                                                </t>
  </si>
  <si>
    <t xml:space="preserve">有限会社アラタケ                                                                                    </t>
  </si>
  <si>
    <t xml:space="preserve">愛知県安城市横山町下毛賀知１５１                            </t>
  </si>
  <si>
    <t xml:space="preserve">ＮＫコントアＡ棟２０１号室                                  </t>
  </si>
  <si>
    <t xml:space="preserve">0566-72-5187   </t>
  </si>
  <si>
    <t xml:space="preserve">佐藤　幸一                                        </t>
  </si>
  <si>
    <t xml:space="preserve">安中　了                                          </t>
  </si>
  <si>
    <t xml:space="preserve">ｱﾝﾅｶｹﾝｾﾂ(ﾕ                                                                                                                                            </t>
  </si>
  <si>
    <t xml:space="preserve">安中建設有限会社                                                                                    </t>
  </si>
  <si>
    <t xml:space="preserve">愛知県大府市吉川町６－５９                                  </t>
  </si>
  <si>
    <t xml:space="preserve">代表取締役　小林　伯哉                            </t>
  </si>
  <si>
    <t xml:space="preserve">ｶ)ｱﾍﾞ                                                                                                                                                 </t>
  </si>
  <si>
    <t xml:space="preserve">株式会社アベ                                                                                        </t>
  </si>
  <si>
    <t xml:space="preserve">愛知県北名古屋市徳重小崎４４－１                            </t>
  </si>
  <si>
    <t xml:space="preserve">0568-22-5757   </t>
  </si>
  <si>
    <t xml:space="preserve">代表取締役　阿部　洋三                            </t>
  </si>
  <si>
    <t xml:space="preserve">ｶ)ｱﾍﾞｹﾝｾﾂ                                                                                                                                             </t>
  </si>
  <si>
    <t xml:space="preserve">株式会社阿部建設                                                                                    </t>
  </si>
  <si>
    <t xml:space="preserve">愛知県豊川市国府町高畑１４－１                              </t>
  </si>
  <si>
    <t xml:space="preserve">0533-87-2455   </t>
  </si>
  <si>
    <t xml:space="preserve">代表取締役　榊原　晋                              </t>
  </si>
  <si>
    <t xml:space="preserve">葵工業株式会社                                                                                      </t>
  </si>
  <si>
    <t xml:space="preserve">愛知県名古屋市中村区西米野町１－３６                        </t>
  </si>
  <si>
    <t xml:space="preserve">052-471-2493   </t>
  </si>
  <si>
    <t xml:space="preserve">代表取締役　石田　耕嗣                            </t>
  </si>
  <si>
    <t xml:space="preserve">ｶ)ﾘ･ﾈｯﾄ                                                                                                                                               </t>
  </si>
  <si>
    <t xml:space="preserve">株式会社リ・ネット                                                                                  </t>
  </si>
  <si>
    <t xml:space="preserve">愛知県名古屋市千種区今池１－５－１１                        </t>
  </si>
  <si>
    <t xml:space="preserve">052-744-0830   </t>
  </si>
  <si>
    <t xml:space="preserve">代表取締役　石田　侑嗣                            </t>
  </si>
  <si>
    <t xml:space="preserve">ｶ)ｲｼﾀﾞｸﾞﾐ                                                                                                                                             </t>
  </si>
  <si>
    <t xml:space="preserve">株式会社石田組                                                                                      </t>
  </si>
  <si>
    <t xml:space="preserve">052-733-7311   </t>
  </si>
  <si>
    <t xml:space="preserve">代表取締役　古谷　豊治                            </t>
  </si>
  <si>
    <t xml:space="preserve">ｲｼｸﾞﾛｹﾝｾﾂ(ｶ                                                                                                                                           </t>
  </si>
  <si>
    <t xml:space="preserve">石黒建設株式会社                                                                                    </t>
  </si>
  <si>
    <t xml:space="preserve">愛知県名古屋市昭和区滝子通２－８                            </t>
  </si>
  <si>
    <t xml:space="preserve">052-881-3087   </t>
  </si>
  <si>
    <t xml:space="preserve">松山　成三                                        </t>
  </si>
  <si>
    <t xml:space="preserve">ｲﾏｵｶｹﾝｾﾂ(ｶ                                                                                                                                            </t>
  </si>
  <si>
    <t xml:space="preserve">今岡建設株式会社                                                                                    </t>
  </si>
  <si>
    <t xml:space="preserve">愛知県一宮市平和３－３－１２                                </t>
  </si>
  <si>
    <t xml:space="preserve">0586-43-0480   </t>
  </si>
  <si>
    <t xml:space="preserve">代表取締役　伊藤　誠                              </t>
  </si>
  <si>
    <t xml:space="preserve">ｲﾄｳｹﾝｾﾂｺｳｷﾞﾖｳ(ｶ                                                                                                                                       </t>
  </si>
  <si>
    <t xml:space="preserve">伊藤建設工業株式会社                                                                                </t>
  </si>
  <si>
    <t xml:space="preserve">愛知県名古屋市港区築三町３－１                              </t>
  </si>
  <si>
    <t xml:space="preserve">052-652-2221   </t>
  </si>
  <si>
    <t xml:space="preserve">代表取締役　飯島　勉                              </t>
  </si>
  <si>
    <t xml:space="preserve">ｲｲｼﾞﾏﾃﾂｷﾝｺｳｷﾞﾖｳ(ｶ                                                                                                                                     </t>
  </si>
  <si>
    <t xml:space="preserve">飯島鉄筋工業株式会社                                                                                </t>
  </si>
  <si>
    <t xml:space="preserve">愛知県名古屋市天白区中平１－７０７                          </t>
  </si>
  <si>
    <t xml:space="preserve">052-801-1245   </t>
  </si>
  <si>
    <t xml:space="preserve">ｶ)ｲﾄｳｺｳｷﾞﾖｳ                                                                                                                                           </t>
  </si>
  <si>
    <t xml:space="preserve">株式会社伊藤工業                                                                                    </t>
  </si>
  <si>
    <t xml:space="preserve">愛知県名古屋市港区港栄３－６－１３                          </t>
  </si>
  <si>
    <t xml:space="preserve">052-653-3257   </t>
  </si>
  <si>
    <t xml:space="preserve">代表取締役　飯味　正幸                            </t>
  </si>
  <si>
    <t xml:space="preserve">ｶ)ｲｲﾐﾄｿｳｺｳｷﾞｮｳｼｮ                                                                                                                                      </t>
  </si>
  <si>
    <t xml:space="preserve">株式会社飯味塗装工業所                                                                              </t>
  </si>
  <si>
    <t xml:space="preserve">愛知県名古屋市港区砂美町７８                                </t>
  </si>
  <si>
    <t xml:space="preserve">052-652-2311   </t>
  </si>
  <si>
    <t xml:space="preserve">近藤　恭弘                                        </t>
  </si>
  <si>
    <t xml:space="preserve">ｶ)ｲﾜﾀｸﾞﾐ                                                                                                                                              </t>
  </si>
  <si>
    <t xml:space="preserve">株式会社　岩田組                                                                                    </t>
  </si>
  <si>
    <t xml:space="preserve">愛知県名古屋市中川区中須町辻の上１５０－４６                </t>
  </si>
  <si>
    <t xml:space="preserve">052-362-5021   </t>
  </si>
  <si>
    <t xml:space="preserve">乾　幸雄                                          </t>
  </si>
  <si>
    <t xml:space="preserve">ｶ)ｲﾇｲ                                                                                                                                                 </t>
  </si>
  <si>
    <t xml:space="preserve">株式会社　イヌイ                                                                                    </t>
  </si>
  <si>
    <t xml:space="preserve">愛知県長久手市根の神４２２                                  </t>
  </si>
  <si>
    <t xml:space="preserve">代表取締役　伊藤　大輔                            </t>
  </si>
  <si>
    <t xml:space="preserve">ｶ)ﾖﾛｽﾞｹﾝｾﾂ                                                                                                                                            </t>
  </si>
  <si>
    <t xml:space="preserve">株式会社萬建設                                                                                      </t>
  </si>
  <si>
    <t xml:space="preserve">愛知県名古屋市緑区姥子山５－９２９                          </t>
  </si>
  <si>
    <t xml:space="preserve">052-624-3362   </t>
  </si>
  <si>
    <t xml:space="preserve">代表取締役　菅沼　正壽                            </t>
  </si>
  <si>
    <t xml:space="preserve">ｶ)ｲｹﾀﾞｺｳﾑﾃﾝ                                                                                                                                           </t>
  </si>
  <si>
    <t xml:space="preserve">株式会社池田工務店                                                                                  </t>
  </si>
  <si>
    <t xml:space="preserve">愛知県尾張旭市東山町２－１５－１１                          </t>
  </si>
  <si>
    <t xml:space="preserve">052-771-9358   </t>
  </si>
  <si>
    <t xml:space="preserve">ﾕ)ｲｼｶﾜｹﾝｾﾂ                                                                                                                                            </t>
  </si>
  <si>
    <t xml:space="preserve">有限会社石川建設                                                                                    </t>
  </si>
  <si>
    <t xml:space="preserve">愛知県名古屋市港区八百島１－１１０２                        </t>
  </si>
  <si>
    <t xml:space="preserve">ｶ)ｲﾜﾓﾄｺｳﾑﾃﾝ                                                                                                                                           </t>
  </si>
  <si>
    <t xml:space="preserve">株式会社岩本工務店                                                                                  </t>
  </si>
  <si>
    <t xml:space="preserve">愛知県豊田市本地町２－１                                    </t>
  </si>
  <si>
    <t xml:space="preserve">代表取締役　飯田　元征                            </t>
  </si>
  <si>
    <t xml:space="preserve">ｲﾜｸﾗｺﾞｰﾙﾃﾞﾝﾎｰﾑ(ｶ                                                                                                                                      </t>
  </si>
  <si>
    <t xml:space="preserve">イワクラゴールデンホーム株式会社                                                                    </t>
  </si>
  <si>
    <t xml:space="preserve">愛知県名古屋市港区新川町２－１                              </t>
  </si>
  <si>
    <t xml:space="preserve">052-654-1861   </t>
  </si>
  <si>
    <t xml:space="preserve">代表取締役　稲石　正義                            </t>
  </si>
  <si>
    <t xml:space="preserve">ﾕ)ｲﾅｲｼｸﾞﾐ                                                                                                                                             </t>
  </si>
  <si>
    <t xml:space="preserve">有限会社稲石組                                                                                      </t>
  </si>
  <si>
    <t xml:space="preserve">愛知県蒲郡市大塚町西屋敷８１                                </t>
  </si>
  <si>
    <t xml:space="preserve">0533-59-7775   </t>
  </si>
  <si>
    <t xml:space="preserve">岩本　保之                                        </t>
  </si>
  <si>
    <t xml:space="preserve">ﾕ)ｲﾜﾓﾄｹﾝｾﾂｺｳｷﾞﾖｳ                                                                                                                                      </t>
  </si>
  <si>
    <t xml:space="preserve">有限会社岩本建設工業                                                                                </t>
  </si>
  <si>
    <t xml:space="preserve">愛知県みよし市福谷字西大山１－４３                          </t>
  </si>
  <si>
    <t xml:space="preserve">畑中　享造                                        </t>
  </si>
  <si>
    <t xml:space="preserve">ｶ)ｳﾒﾀﾞｺｳﾑﾃﾝ                                                                                                                                           </t>
  </si>
  <si>
    <t xml:space="preserve">株式会社梅田工務店                                                                                  </t>
  </si>
  <si>
    <t xml:space="preserve">愛知県知多市長浦１－９５                                    </t>
  </si>
  <si>
    <t xml:space="preserve">0562-55-3530   </t>
  </si>
  <si>
    <t xml:space="preserve">代表取締役　佐々木　進                            </t>
  </si>
  <si>
    <t xml:space="preserve">ｶ)ｴｽﾕｰｷﾞｹﾝ                                                                                                                                            </t>
  </si>
  <si>
    <t xml:space="preserve">株式会社エスユー技研                                                                                </t>
  </si>
  <si>
    <t xml:space="preserve">愛知県名古屋市熱田区外土居町１－２２                        </t>
  </si>
  <si>
    <t xml:space="preserve">052-682-7677   </t>
  </si>
  <si>
    <t xml:space="preserve">瀧川　和宏                                        </t>
  </si>
  <si>
    <t xml:space="preserve">ﾕ)ｴｰｺｰﾋﾞｯﾂ                                                                                                                                            </t>
  </si>
  <si>
    <t xml:space="preserve">有限会社　エーコービッツ                                                                            </t>
  </si>
  <si>
    <t xml:space="preserve">愛知県名古屋市中区松原３－３－１                            </t>
  </si>
  <si>
    <t xml:space="preserve">052-321-2188   </t>
  </si>
  <si>
    <t xml:space="preserve">代表取締役　瀧川　和宏                            </t>
  </si>
  <si>
    <t xml:space="preserve">ｴｲｺｳｹﾝｾﾂ(ｶ                                                                                                                                            </t>
  </si>
  <si>
    <t xml:space="preserve">栄興建設株式会社                                                                                    </t>
  </si>
  <si>
    <t xml:space="preserve">052-321-5581   </t>
  </si>
  <si>
    <t xml:space="preserve">ｴｲｷｭｳｹﾝｾﾂ(ｶ                                                                                                                                           </t>
  </si>
  <si>
    <t xml:space="preserve">栄久建設株式会社                                                                                    </t>
  </si>
  <si>
    <t xml:space="preserve">愛知県大府市若草町４－１１７                                </t>
  </si>
  <si>
    <t xml:space="preserve">代表取締役　嵯峨　雅志                            </t>
  </si>
  <si>
    <t xml:space="preserve">ｴｲｼｮｳｹﾝｾﾂ(ｶ                                                                                                                                           </t>
  </si>
  <si>
    <t xml:space="preserve">永昌建設株式会社                                                                                    </t>
  </si>
  <si>
    <t xml:space="preserve">三重県桑名郡木曽岬町大字和富１－７                          </t>
  </si>
  <si>
    <t xml:space="preserve">0567-68-6007   </t>
  </si>
  <si>
    <t xml:space="preserve">仲谷　章                                          </t>
  </si>
  <si>
    <t xml:space="preserve">ｶ)ｵｵﾊﾞﾔｼｸﾞﾐ ﾅｺﾞﾔｼﾃﾝ                                                                                                                                   </t>
  </si>
  <si>
    <t xml:space="preserve">株式会社大林組　名古屋支店                                                                          </t>
  </si>
  <si>
    <t xml:space="preserve">愛知県名古屋市東区東桜１－１０－１９                        </t>
  </si>
  <si>
    <t xml:space="preserve">代表取締役　小澤　栄一                            </t>
  </si>
  <si>
    <t xml:space="preserve">ｶ)ｵｻﾞﾜｹﾝｾﾂ                                                                                                                                            </t>
  </si>
  <si>
    <t xml:space="preserve">株式会社小澤建設                                                                                    </t>
  </si>
  <si>
    <t xml:space="preserve">愛知県名古屋市港区土古町４－８３                            </t>
  </si>
  <si>
    <t xml:space="preserve">052-384-0665   </t>
  </si>
  <si>
    <t xml:space="preserve">大井　富雄                                        </t>
  </si>
  <si>
    <t xml:space="preserve">ｵｵｲｹﾝｺｳ(ｶ                                                                                                                                             </t>
  </si>
  <si>
    <t xml:space="preserve">大井建興株式会社                                                                                    </t>
  </si>
  <si>
    <t xml:space="preserve">愛知県名古屋市中区栄１－３１－４１                          </t>
  </si>
  <si>
    <t xml:space="preserve">052-221-8441   </t>
  </si>
  <si>
    <t xml:space="preserve">大橋　康正                                        </t>
  </si>
  <si>
    <t xml:space="preserve">ﾕ)ｵｵﾊｼｹﾝｾﾂ                                                                                                                                            </t>
  </si>
  <si>
    <t xml:space="preserve">有限会社大橋建設                                                                                    </t>
  </si>
  <si>
    <t xml:space="preserve">愛知県安城市新明町２３－１１                                </t>
  </si>
  <si>
    <t xml:space="preserve">0566-72-0327   </t>
  </si>
  <si>
    <t xml:space="preserve">奥野　一夫                                        </t>
  </si>
  <si>
    <t xml:space="preserve">ｵｸﾉｸﾞﾐ                                                                                                                                                </t>
  </si>
  <si>
    <t xml:space="preserve">奥野組                                                                                              </t>
  </si>
  <si>
    <t xml:space="preserve">愛知県豊田市大字田籾町追訳６２１                            </t>
  </si>
  <si>
    <t xml:space="preserve">0565-48-8405   </t>
  </si>
  <si>
    <t xml:space="preserve">代表取締役　澤木　利也                            </t>
  </si>
  <si>
    <t xml:space="preserve">ｶ)ｵｸﾐｶﾜ                                                                                                                                               </t>
  </si>
  <si>
    <t xml:space="preserve">株式会社　オクミカワ                                                                                </t>
  </si>
  <si>
    <t xml:space="preserve">愛知県北設楽郡設楽町清崎水口５番地２                        </t>
  </si>
  <si>
    <t xml:space="preserve">05366-2-1541   </t>
  </si>
  <si>
    <t xml:space="preserve">ｵﾉｹﾝｾﾂ(ｶ                                                                                                                                              </t>
  </si>
  <si>
    <t xml:space="preserve">小野建設株式会社                                                                                    </t>
  </si>
  <si>
    <t xml:space="preserve">愛知県豊川市大堀町５５                                      </t>
  </si>
  <si>
    <t xml:space="preserve">大橋　尚貴                                        </t>
  </si>
  <si>
    <t xml:space="preserve">ｵｵﾊｼｹﾝｾﾂ(ｶ                                                                                                                                            </t>
  </si>
  <si>
    <t xml:space="preserve">大橋建設株式会社                                                                                    </t>
  </si>
  <si>
    <t xml:space="preserve">三重県亀山市御幸町２３１－７５                              </t>
  </si>
  <si>
    <t xml:space="preserve">0595-82-0198   </t>
  </si>
  <si>
    <t xml:space="preserve">取締役社長　大津　正己                            </t>
  </si>
  <si>
    <t xml:space="preserve">ｶﾜｷﾀﾃﾞﾝｷｺｳｷﾞﾖｳ(ｶ                                                                                                                                      </t>
  </si>
  <si>
    <t xml:space="preserve">川北電気工業株式会社                                                                                </t>
  </si>
  <si>
    <t xml:space="preserve">愛知県名古屋市中区栄４－６－２５                            </t>
  </si>
  <si>
    <t xml:space="preserve">052-263-8933   </t>
  </si>
  <si>
    <t xml:space="preserve">中野　征助                                        </t>
  </si>
  <si>
    <t xml:space="preserve">ｶｼﾞﾏｹﾝｾﾂ(ｶ)ﾅｺﾞﾔｼﾃﾝ                                                                                                                                    </t>
  </si>
  <si>
    <t xml:space="preserve">鹿島建設株式会社　名古屋支店                                                                        </t>
  </si>
  <si>
    <t xml:space="preserve">愛知県名古屋市中区新栄町２－１４                            </t>
  </si>
  <si>
    <t xml:space="preserve">片岡　春雄                                        </t>
  </si>
  <si>
    <t xml:space="preserve">愛知県名古屋市西区児玉１－１０－１７                        </t>
  </si>
  <si>
    <t xml:space="preserve">052-522-0390   </t>
  </si>
  <si>
    <t xml:space="preserve">代表取締役　山口　勝彦                            </t>
  </si>
  <si>
    <t xml:space="preserve">ｶｲﾂﾞｹﾝｾﾂ(ｶ                                                                                                                                            </t>
  </si>
  <si>
    <t xml:space="preserve">海津建設株式会社                                                                                    </t>
  </si>
  <si>
    <t xml:space="preserve">愛知県名古屋市西区上名古屋４－１７－２６                    </t>
  </si>
  <si>
    <t xml:space="preserve">052-524-2341   </t>
  </si>
  <si>
    <t xml:space="preserve">川村　和郎                                        </t>
  </si>
  <si>
    <t xml:space="preserve">ｶ)ｶﾜﾏﾀﾃﾂｷﾝ                                                                                                                                            </t>
  </si>
  <si>
    <t xml:space="preserve">株式会社川俣鉄筋                                                                                    </t>
  </si>
  <si>
    <t xml:space="preserve">愛知県名古屋市緑区鳴海町小森８－１                          </t>
  </si>
  <si>
    <t xml:space="preserve">　　　　　　　　　サンビラ野並Ｂ１１０６                    </t>
  </si>
  <si>
    <t xml:space="preserve">052-892-6108   </t>
  </si>
  <si>
    <t xml:space="preserve">代表取締役　金原　宏幸                            </t>
  </si>
  <si>
    <t xml:space="preserve">ｶﾐﾉｸﾗｶｲﾊﾂ(ｶ                                                                                                                                           </t>
  </si>
  <si>
    <t xml:space="preserve">神ノ倉開発株式会社                                                                                  </t>
  </si>
  <si>
    <t xml:space="preserve">愛知県日進市赤池町モチロ６１番地４６１                      </t>
  </si>
  <si>
    <t xml:space="preserve">丸商物産ビル１Ｆ                                            </t>
  </si>
  <si>
    <t xml:space="preserve">052-800-5081   </t>
  </si>
  <si>
    <t xml:space="preserve">執行役員支店長　永田　徹也                        </t>
  </si>
  <si>
    <t xml:space="preserve">ｶｼﾞﾏﾄﾞｳﾛ(ｶ)ﾁﾕｳﾌﾞｼﾃﾝ                                                                                                                                   </t>
  </si>
  <si>
    <t xml:space="preserve">鹿島道路株式会社　中部支店                                                                          </t>
  </si>
  <si>
    <t xml:space="preserve">愛知県名古屋市中区錦２丁目１０番１３号                      </t>
  </si>
  <si>
    <t xml:space="preserve">ＳＣ錦ＡＮＮＥＸ２階                                        </t>
  </si>
  <si>
    <t xml:space="preserve">052-204-0771   </t>
  </si>
  <si>
    <t xml:space="preserve">代表取締役　加藤　弘司                            </t>
  </si>
  <si>
    <t xml:space="preserve">ｶ)ｶﾄｳﾃﾞﾝｷｺｳｼﾞ                                                                                                                                         </t>
  </si>
  <si>
    <t xml:space="preserve">株式会社加藤電気工事                                                                                </t>
  </si>
  <si>
    <t xml:space="preserve">愛知県名古屋市千種区北千種１－４－３０                      </t>
  </si>
  <si>
    <t xml:space="preserve">052-722-2211   </t>
  </si>
  <si>
    <t xml:space="preserve">代表取締役　大岩　洋介                            </t>
  </si>
  <si>
    <t xml:space="preserve">ｶ)ｶﾄﾞｺｳﾑﾃﾝ                                                                                                                                            </t>
  </si>
  <si>
    <t xml:space="preserve">株式会社嘉戸工務店                                                                                  </t>
  </si>
  <si>
    <t xml:space="preserve">愛知県名古屋市天白区中平１－１６０５                        </t>
  </si>
  <si>
    <t xml:space="preserve">052-807-2000   </t>
  </si>
  <si>
    <t xml:space="preserve">代表取締役　加納　裕                              </t>
  </si>
  <si>
    <t xml:space="preserve">ｶ)ｶﾉｳｺｳﾑﾃﾝ                                                                                                                                            </t>
  </si>
  <si>
    <t xml:space="preserve">株式会社加納工務店                                                                                  </t>
  </si>
  <si>
    <t xml:space="preserve">愛知県名古屋市中区千代田１－４－１５                        </t>
  </si>
  <si>
    <t xml:space="preserve">052-241-3618   </t>
  </si>
  <si>
    <t xml:space="preserve">代表取締役　加藤　利男                            </t>
  </si>
  <si>
    <t xml:space="preserve">ｶ)ｶﾜｸﾞﾁｸﾞﾐ                                                                                                                                            </t>
  </si>
  <si>
    <t xml:space="preserve">株式会社川口組                                                                                      </t>
  </si>
  <si>
    <t xml:space="preserve">愛知県名古屋市千種区千種３－１２－３                        </t>
  </si>
  <si>
    <t xml:space="preserve">052-732-2351   </t>
  </si>
  <si>
    <t xml:space="preserve">ｶ)ｶﾐｵｺｳﾑﾃﾝ                                                                                                                                            </t>
  </si>
  <si>
    <t xml:space="preserve">株式会社神尾工務店                                                                                  </t>
  </si>
  <si>
    <t xml:space="preserve">静岡県浜松市東区笠井新田町１０２１－２                      </t>
  </si>
  <si>
    <t xml:space="preserve">代表取締役　川口　勉                              </t>
  </si>
  <si>
    <t xml:space="preserve">愛知県愛知郡東郷町大字諸輪字畑尻４３番地１                  </t>
  </si>
  <si>
    <t xml:space="preserve">0561-65-3380   </t>
  </si>
  <si>
    <t xml:space="preserve">河村　康雄                                        </t>
  </si>
  <si>
    <t xml:space="preserve">ﾕ)ｶﾜﾑﾗｹﾝｾﾂ                                                                                                                                            </t>
  </si>
  <si>
    <t xml:space="preserve">有限会社河村建設                                                                                    </t>
  </si>
  <si>
    <t xml:space="preserve">愛知県犬山市大字犬山字中野１４－１                          </t>
  </si>
  <si>
    <t xml:space="preserve">0568-61-1552   </t>
  </si>
  <si>
    <t xml:space="preserve">代表取締役　河合　辰男                            </t>
  </si>
  <si>
    <t xml:space="preserve">ｶﾜｲｹﾝｾﾂ(ｶ                                                                                                                                             </t>
  </si>
  <si>
    <t xml:space="preserve">河合建設株式会社                                                                                    </t>
  </si>
  <si>
    <t xml:space="preserve">愛知県日進市赤池３‐１００７                                </t>
  </si>
  <si>
    <t xml:space="preserve">052-807-8211   </t>
  </si>
  <si>
    <t xml:space="preserve">代表取締役　加藤　寿康                            </t>
  </si>
  <si>
    <t xml:space="preserve">ｶ)ｶﾄｳｼﾞﾔﾘ                                                                                                                                             </t>
  </si>
  <si>
    <t xml:space="preserve">株式会社加藤砂利                                                                                    </t>
  </si>
  <si>
    <t xml:space="preserve">愛知県豊明市阿野町惣作１７                                  </t>
  </si>
  <si>
    <t xml:space="preserve">0562-92-2052   </t>
  </si>
  <si>
    <t xml:space="preserve">飼沼　明彦                                        </t>
  </si>
  <si>
    <t xml:space="preserve">ｶ)ｶｲﾇﾏｺｳﾑﾃﾝ                                                                                                                                           </t>
  </si>
  <si>
    <t xml:space="preserve">株式会社飼沼工務店                                                                                  </t>
  </si>
  <si>
    <t xml:space="preserve">愛知県名古屋市港区東蟹田１４１９                            </t>
  </si>
  <si>
    <t xml:space="preserve">052-301-5016   </t>
  </si>
  <si>
    <t xml:space="preserve">加島　孝一                                        </t>
  </si>
  <si>
    <t xml:space="preserve">ﾕ)ｶｼﾏｸﾞﾐ                                                                                                                                              </t>
  </si>
  <si>
    <t xml:space="preserve">有限会社加島組                                                                                      </t>
  </si>
  <si>
    <t xml:space="preserve">愛知県江南市古知野町広見１３０                              </t>
  </si>
  <si>
    <t xml:space="preserve">0587-54-4711   </t>
  </si>
  <si>
    <t xml:space="preserve">代表取締役　森永　武男                            </t>
  </si>
  <si>
    <t xml:space="preserve">ｶ)ｷｮｳﾜﾃﾞﾝｷｺｳｼﾞ                                                                                                                                        </t>
  </si>
  <si>
    <t xml:space="preserve">株式会社協和電気工事                                                                                </t>
  </si>
  <si>
    <t xml:space="preserve">愛知県名古屋市西区赤城町１１７番地                          </t>
  </si>
  <si>
    <t xml:space="preserve">052-508-4170   </t>
  </si>
  <si>
    <t xml:space="preserve">代表取締役　松本　考広                            </t>
  </si>
  <si>
    <t xml:space="preserve">ｶ)ｶﾄｳｹﾝｾﾂ                                                                                                                                             </t>
  </si>
  <si>
    <t xml:space="preserve">株式会社加藤建設                                                                                    </t>
  </si>
  <si>
    <t xml:space="preserve">愛知県一宮市和光２－８－５                                  </t>
  </si>
  <si>
    <t xml:space="preserve">0586-73-4360   </t>
  </si>
  <si>
    <t xml:space="preserve">小島　木市郎                                      </t>
  </si>
  <si>
    <t xml:space="preserve">ﾁｭｳｺｳｹﾝｾﾂｺｳｷﾞｮｳ(ｶ                                                                                                                                     </t>
  </si>
  <si>
    <t xml:space="preserve">中興建設工業株式会社                                                                                </t>
  </si>
  <si>
    <t xml:space="preserve">愛知県小牧市藤島町中島８１                                  </t>
  </si>
  <si>
    <t xml:space="preserve">取締役社長　寺島　一男                            </t>
  </si>
  <si>
    <t xml:space="preserve">ｷｮｳﾜｹﾝｻﾞｲ(ｶ                                                                                                                                           </t>
  </si>
  <si>
    <t xml:space="preserve">協和建材株式会社                                                                                    </t>
  </si>
  <si>
    <t xml:space="preserve">愛知県名古屋市中村区本陣通３－３３                          </t>
  </si>
  <si>
    <t xml:space="preserve">052-461-5171   </t>
  </si>
  <si>
    <t xml:space="preserve">代表取締役　藤村　芳弘                            </t>
  </si>
  <si>
    <t xml:space="preserve">ｶ)ｷｸﾀｺｳﾑﾃﾝ                                                                                                                                            </t>
  </si>
  <si>
    <t xml:space="preserve">株式会社菊田工務店                                                                                  </t>
  </si>
  <si>
    <t xml:space="preserve">愛知県名古屋市東区出来町１－１０－３０                      </t>
  </si>
  <si>
    <t xml:space="preserve">052-935-6776   </t>
  </si>
  <si>
    <t xml:space="preserve">橋詰　篤男                                        </t>
  </si>
  <si>
    <t xml:space="preserve">ｷｮｳﾀｸｹﾝｾﾂ(ｶ)ｱﾝｴｲｶﾞﾜ(ｼｭﾂ                                                                                                                               </t>
  </si>
  <si>
    <t xml:space="preserve">協拓建設株式会社安永川出張所                                                                        </t>
  </si>
  <si>
    <t xml:space="preserve">愛知県豊田市秋葉町６－４６－１                              </t>
  </si>
  <si>
    <t xml:space="preserve">0565-41-6916   </t>
  </si>
  <si>
    <t xml:space="preserve">今井　和昭                                        </t>
  </si>
  <si>
    <t xml:space="preserve">ｷﾀｶﾞﾜﾋﾕｰﾃｯｸ(ｶ)ﾁｭｳﾌﾞｼﾃﾝ                                                                                                                                </t>
  </si>
  <si>
    <t xml:space="preserve">北川ヒューテック株式会社　中部支店                                                                  </t>
  </si>
  <si>
    <t xml:space="preserve">愛知県豊田市市木町２－２－２                                </t>
  </si>
  <si>
    <t xml:space="preserve">北川ヒューテック㈱豊田営業所内                              </t>
  </si>
  <si>
    <t xml:space="preserve">052-411-4848   </t>
  </si>
  <si>
    <t xml:space="preserve">北川　慶一                                        </t>
  </si>
  <si>
    <t xml:space="preserve">ｷﾀｶﾞﾜｺｳﾑﾃﾝ(ｶ                                                                                                                                          </t>
  </si>
  <si>
    <t xml:space="preserve">北川工務店株式会社                                                                                  </t>
  </si>
  <si>
    <t xml:space="preserve">愛知県名古屋市中川区好本町２－６５                          </t>
  </si>
  <si>
    <t xml:space="preserve">052-352-8888   </t>
  </si>
  <si>
    <t xml:space="preserve">支部長　倉　正                                </t>
  </si>
  <si>
    <t xml:space="preserve">ｹﾝｾﾂｷﾞｮｳｻｲｶﾞｲﾎﾞｳｼｷｮｳｶｲｱｲﾁｹﾝｼﾌﾞ                                                                                                                        </t>
  </si>
  <si>
    <t xml:space="preserve">建設業労働災害防止協会　愛知県支部                                                                  </t>
  </si>
  <si>
    <t xml:space="preserve">052-242-4441   </t>
  </si>
  <si>
    <t xml:space="preserve">青木　洋司                                        </t>
  </si>
  <si>
    <t xml:space="preserve">ｻﾝﾕｳｹﾝｾﾂ(ｶ                                                                                                                                            </t>
  </si>
  <si>
    <t xml:space="preserve">三友建設株式会社                                                                                    </t>
  </si>
  <si>
    <t xml:space="preserve">愛知県瀬戸市石田町１２２－２                                </t>
  </si>
  <si>
    <t xml:space="preserve">0561-82-4549   </t>
  </si>
  <si>
    <t xml:space="preserve">梶谷　剛                                          </t>
  </si>
  <si>
    <t xml:space="preserve">ｻｺｳﾃｸﾉｺﾝｽﾄﾗｸｼｮﾝ(ｶ                                                                                                                                     </t>
  </si>
  <si>
    <t xml:space="preserve">佐工コンストラクション株式会社                                                                      </t>
  </si>
  <si>
    <t xml:space="preserve">愛知県名古屋市東区東桜１－５－７                            </t>
  </si>
  <si>
    <t xml:space="preserve">ｺﾓﾘ(ｶ                                                                                                                                                 </t>
  </si>
  <si>
    <t xml:space="preserve">小森株式会社                                                                                        </t>
  </si>
  <si>
    <t xml:space="preserve">愛知県名古屋市千種区青柳町７－１１－１０                    </t>
  </si>
  <si>
    <t xml:space="preserve">代表取締役　呉山　博行                            </t>
  </si>
  <si>
    <t xml:space="preserve">ﾕ)ｸﾚﾔﾏｻﾝｷﾞﾖｳ                                                                                                                                          </t>
  </si>
  <si>
    <t xml:space="preserve">有限会社呉山産業                                                                                    </t>
  </si>
  <si>
    <t xml:space="preserve">愛知県豊田市青木町３－１５                                  </t>
  </si>
  <si>
    <t xml:space="preserve">0565-45-0111   </t>
  </si>
  <si>
    <t xml:space="preserve">代表取締役　栗本　幸博                            </t>
  </si>
  <si>
    <t xml:space="preserve">ｸﾘﾓﾄﾄﾞﾎﾞｸ(ｶ                                                                                                                                           </t>
  </si>
  <si>
    <t xml:space="preserve">栗本土木株式会社                                                                                    </t>
  </si>
  <si>
    <t xml:space="preserve">愛知県岩倉市八剱町１７２１－１                              </t>
  </si>
  <si>
    <t xml:space="preserve">0587-66-3333   </t>
  </si>
  <si>
    <t xml:space="preserve">小出　芳嗣                                        </t>
  </si>
  <si>
    <t xml:space="preserve">ｶ)ｺｲﾃﾞｸﾞﾐ                                                                                                                                             </t>
  </si>
  <si>
    <t xml:space="preserve">株式会社小出組                                                                                      </t>
  </si>
  <si>
    <t xml:space="preserve">愛知県春日井市新開町字平渕９２－２                          </t>
  </si>
  <si>
    <t xml:space="preserve">中嶋　繁                                          </t>
  </si>
  <si>
    <t xml:space="preserve">ｺﾞｰﾙﾃﾞﾝ(ｶ                                                                                                                                             </t>
  </si>
  <si>
    <t xml:space="preserve">ゴールデン株式会社                                                                                  </t>
  </si>
  <si>
    <t xml:space="preserve">愛知県名古屋市港区南十一番町３－５                          </t>
  </si>
  <si>
    <t xml:space="preserve">052-654-1881   </t>
  </si>
  <si>
    <t xml:space="preserve">代表取締役社長　森田　栄治                        </t>
  </si>
  <si>
    <t xml:space="preserve">ﾃｸﾉｽ(ｶ                                                                                                                                                </t>
  </si>
  <si>
    <t xml:space="preserve">テクノス株式会社                                                                                    </t>
  </si>
  <si>
    <t xml:space="preserve">愛知県豊川市穂ノ原２－１                                    </t>
  </si>
  <si>
    <t xml:space="preserve">0533-84-1124   </t>
  </si>
  <si>
    <t xml:space="preserve">ｶ)ｺﾊﾞﾔｼｹﾝｾﾂ                                                                                                                                           </t>
  </si>
  <si>
    <t xml:space="preserve">株式会社小林建設                                                                                    </t>
  </si>
  <si>
    <t xml:space="preserve">愛知県津島市唐臼町東田面８６－２                            </t>
  </si>
  <si>
    <t xml:space="preserve">代表取締役　小池　正彦                            </t>
  </si>
  <si>
    <t xml:space="preserve">ｶ)ｺｲｹｹﾝｾﾂ                                                                                                                                             </t>
  </si>
  <si>
    <t xml:space="preserve">株式会社小池建設                                                                                    </t>
  </si>
  <si>
    <t xml:space="preserve">愛知県名古屋市熱田区五番町７－４                            </t>
  </si>
  <si>
    <t xml:space="preserve">052-661-5580   </t>
  </si>
  <si>
    <t xml:space="preserve">代表取締役　鈴木　勝一                            </t>
  </si>
  <si>
    <t xml:space="preserve">ｺｳｼﾝｹﾝｾﾂ(ｶ                                                                                                                                            </t>
  </si>
  <si>
    <t xml:space="preserve">弘新建設株式会社                                                                                    </t>
  </si>
  <si>
    <t xml:space="preserve">愛知県知多市新知字美濃川６６－１                            </t>
  </si>
  <si>
    <t xml:space="preserve">0562-55-5299   </t>
  </si>
  <si>
    <t xml:space="preserve">愛知県名古屋市南区元柴田東町１－１９－１                    </t>
  </si>
  <si>
    <t xml:space="preserve">川口　幸伸                                        </t>
  </si>
  <si>
    <t xml:space="preserve">ｻｶｲﾃﾂｷﾝ(ｶ                                                                                                                                             </t>
  </si>
  <si>
    <t xml:space="preserve">酒井鉄筋株式会社                                                                                    </t>
  </si>
  <si>
    <t xml:space="preserve">愛知県大府市一屋町一丁目２６番地                            </t>
  </si>
  <si>
    <t xml:space="preserve">0562-47-6750   </t>
  </si>
  <si>
    <t xml:space="preserve">愛知県豊橋市飯村町高山２７６－２０                          </t>
  </si>
  <si>
    <t xml:space="preserve">笹島　靖弘                                        </t>
  </si>
  <si>
    <t xml:space="preserve">ｻｻｼﾞﾏｹﾝｾﾂ(ｶ)ﾅｺﾞﾔｼﾃﾝ                                                                                                                                   </t>
  </si>
  <si>
    <t xml:space="preserve">笹島建設株式会社　名古屋支店                                                                        </t>
  </si>
  <si>
    <t xml:space="preserve">東京都港区南青山２ー２２ー３                                </t>
  </si>
  <si>
    <t xml:space="preserve">052-933-0688   </t>
  </si>
  <si>
    <t xml:space="preserve">佐々木　有義                                      </t>
  </si>
  <si>
    <t xml:space="preserve">株式会社　佐々木                                                                                    </t>
  </si>
  <si>
    <t xml:space="preserve">愛知県名古屋市南区桜本町９５                                </t>
  </si>
  <si>
    <t xml:space="preserve">　　　　　　　　　　　　　アルスビル３Ｆ                    </t>
  </si>
  <si>
    <t xml:space="preserve">清水　守人                                        </t>
  </si>
  <si>
    <t xml:space="preserve">ｻﾝﾕｳ(ｶ                                                                                                                                                </t>
  </si>
  <si>
    <t xml:space="preserve">三祐株式会社                                                                                        </t>
  </si>
  <si>
    <t xml:space="preserve">愛知県名古屋市中村区名駅南１－１－１２                      </t>
  </si>
  <si>
    <t xml:space="preserve">052-563-5541   </t>
  </si>
  <si>
    <t xml:space="preserve">代表取締役　磯部　誠市                            </t>
  </si>
  <si>
    <t xml:space="preserve">ｻｶｴｺｳｷﾞﾖｳ(ﾕ                                                                                                                                           </t>
  </si>
  <si>
    <t xml:space="preserve">栄興業有限会社                                                                                      </t>
  </si>
  <si>
    <t xml:space="preserve">0533-86-5470   </t>
  </si>
  <si>
    <t xml:space="preserve">安藤　巨之                                        </t>
  </si>
  <si>
    <t xml:space="preserve">ｻﾝﾎﾟｳﾃｸﾉｺﾝｽﾄﾗｸｼｮﾝ(ｶ                                                                                                                                   </t>
  </si>
  <si>
    <t xml:space="preserve">三豊テクノコンストラクション株式会社                                                                </t>
  </si>
  <si>
    <t xml:space="preserve">愛知県豊川市穂ノ原２－１－１                                </t>
  </si>
  <si>
    <t xml:space="preserve">05338-4-4170   </t>
  </si>
  <si>
    <t xml:space="preserve">田端　幸雄                                        </t>
  </si>
  <si>
    <t xml:space="preserve">ﾕ)ｻｶｴｸﾞﾐ                                                                                                                                              </t>
  </si>
  <si>
    <t xml:space="preserve">有限会社栄組                                                                                        </t>
  </si>
  <si>
    <t xml:space="preserve">愛知県名古屋市南区寺部通１－１５                            </t>
  </si>
  <si>
    <t xml:space="preserve">　　　　　　　　　　　ユタカビル４Ｆ４号                    </t>
  </si>
  <si>
    <t xml:space="preserve">052-811-1261   </t>
  </si>
  <si>
    <t xml:space="preserve">宇喜多　晴郎                                      </t>
  </si>
  <si>
    <t xml:space="preserve">ｼﾐｽﾞｹﾝｾﾂ(ｶ)ﾅｺﾞﾔｼﾃﾝ                                                                                                                                    </t>
  </si>
  <si>
    <t xml:space="preserve">清水建設株式会社　名古屋支店                                                                        </t>
  </si>
  <si>
    <t xml:space="preserve">愛知県名古屋市中区錦１－３－７                              </t>
  </si>
  <si>
    <t xml:space="preserve">ﾕ)ｻﾄﾞｹﾝｾﾂ                                                                                                                                             </t>
  </si>
  <si>
    <t xml:space="preserve">有限会社佐渡建設                                                                                    </t>
  </si>
  <si>
    <t xml:space="preserve">愛知県名古屋市中村区向島町２－９－５                        </t>
  </si>
  <si>
    <t xml:space="preserve">代表取締役　鈴木　清春                            </t>
  </si>
  <si>
    <t xml:space="preserve">ｻﾝｷｮｳｺｳｷﾞｮｳ(ｶ                                                                                                                                         </t>
  </si>
  <si>
    <t xml:space="preserve">三共興業株式会社                                                                                    </t>
  </si>
  <si>
    <t xml:space="preserve">0562-55-5718   </t>
  </si>
  <si>
    <t xml:space="preserve">代表取締役　松岡　宏明                            </t>
  </si>
  <si>
    <t xml:space="preserve">ｼﾖｳｴｲｺｳｷﾞﾖｳ(ｶ                                                                                                                                         </t>
  </si>
  <si>
    <t xml:space="preserve">松英工業株式会社                                                                                    </t>
  </si>
  <si>
    <t xml:space="preserve">愛知県名古屋市中村区岩上町１８３－２                        </t>
  </si>
  <si>
    <t xml:space="preserve">052-411-7227   </t>
  </si>
  <si>
    <t xml:space="preserve">代表取締役　後藤　寛明                            </t>
  </si>
  <si>
    <t xml:space="preserve">親和建設株式会社                                                                                    </t>
  </si>
  <si>
    <t xml:space="preserve">愛知県海部郡大治町大字北間島                                </t>
  </si>
  <si>
    <t xml:space="preserve">　　　　　　　　　　　　　　　字柿木７３                    </t>
  </si>
  <si>
    <t xml:space="preserve">052-444-4302   </t>
  </si>
  <si>
    <t xml:space="preserve">ｶ)ｼﾞｵｼﾞｬﾊﾟﾝ                                                                                                                                           </t>
  </si>
  <si>
    <t xml:space="preserve">株式会社ジオジャパン                                                                                </t>
  </si>
  <si>
    <t xml:space="preserve">愛知県知多市八幡字中嶋１２１                                </t>
  </si>
  <si>
    <t xml:space="preserve">岡田　茂男                                        </t>
  </si>
  <si>
    <t xml:space="preserve">ｼｰｴﾇｹﾝｾﾂ(ｶ)ﾄﾖﾊｼｼﾃﾝ                                                                                                                                    </t>
  </si>
  <si>
    <t xml:space="preserve">シーエヌ建設株式会社　豊橋支店                                                                      </t>
  </si>
  <si>
    <t xml:space="preserve">愛知県豊橋市菰口町３－９８                                  </t>
  </si>
  <si>
    <t xml:space="preserve">代表取締役　宇野　繁光                            </t>
  </si>
  <si>
    <t xml:space="preserve">愛知県長久手市卯塚一丁目８１１番地                          </t>
  </si>
  <si>
    <t xml:space="preserve">0561-65-5940   </t>
  </si>
  <si>
    <t xml:space="preserve">白木　太平                                        </t>
  </si>
  <si>
    <t xml:space="preserve">ｶ)ｼﾗｷｺｳﾑﾃﾝ                                                                                                                                            </t>
  </si>
  <si>
    <t xml:space="preserve">株式会社白木工務店                                                                                  </t>
  </si>
  <si>
    <t xml:space="preserve">愛知県名古屋市中川区露橋２－１７－４                        </t>
  </si>
  <si>
    <t xml:space="preserve">052-361-2236   </t>
  </si>
  <si>
    <t xml:space="preserve">代表取締役　萬中　嘉信                            </t>
  </si>
  <si>
    <t xml:space="preserve">ﾕ)ｼﾝｴｲｺｳﾑﾃﾝ                                                                                                                                           </t>
  </si>
  <si>
    <t xml:space="preserve">有限会社伸栄工務店                                                                                  </t>
  </si>
  <si>
    <t xml:space="preserve">愛知県瀬戸市上之山町３－２１５                              </t>
  </si>
  <si>
    <t xml:space="preserve">0561-85-6750   </t>
  </si>
  <si>
    <t xml:space="preserve">青木　正実                                        </t>
  </si>
  <si>
    <t xml:space="preserve">ｶ)ｼﾗﾈｺｳｷﾞｮｳ                                                                                                                                           </t>
  </si>
  <si>
    <t xml:space="preserve">株式会社白根工業                                                                                    </t>
  </si>
  <si>
    <t xml:space="preserve">愛知県稲沢市下津土山町３                                    </t>
  </si>
  <si>
    <t xml:space="preserve">Ｓ・ＢＬＣ東海社社長　橋本　正彦                  </t>
  </si>
  <si>
    <t xml:space="preserve">ｶ)ｼﾐｽﾞ･ﾋﾞﾙﾗｲﾌｹｱｴｽ･ﾋﾞｰｴﾙｼｰﾄｳｶｲｼｬ                                                                                                                       </t>
  </si>
  <si>
    <t xml:space="preserve">㈱シミズ・ビルライフケアＳ・ＢＬＣ東海社                                                            </t>
  </si>
  <si>
    <t xml:space="preserve">愛知県名古屋市中区丸の内二丁目１８番２５号                  </t>
  </si>
  <si>
    <t xml:space="preserve">052-223-4343   </t>
  </si>
  <si>
    <t xml:space="preserve">代表取締役　青木　実                              </t>
  </si>
  <si>
    <t xml:space="preserve">ﾕ)ｽﾜｷﾄﾞｳｺｳｷﾞｮｳ                                                                                                                                        </t>
  </si>
  <si>
    <t xml:space="preserve">有限会社諏訪軌道工業                                                                                </t>
  </si>
  <si>
    <t xml:space="preserve">0587-22-0082   </t>
  </si>
  <si>
    <t xml:space="preserve">宮田　博之                                        </t>
  </si>
  <si>
    <t xml:space="preserve">ｽﾐﾄﾓｹﾝｾﾂ(ｶ)ﾅｺﾞﾔｼﾃﾝ                                                                                                                                    </t>
  </si>
  <si>
    <t xml:space="preserve">住友建設株式会社　名古屋支店                                                                        </t>
  </si>
  <si>
    <t xml:space="preserve">愛知県名古屋市中区栄３－２３－１８                          </t>
  </si>
  <si>
    <t xml:space="preserve">代表取締役　鈴木　桂明                            </t>
  </si>
  <si>
    <t xml:space="preserve">ｶ)ｽｽﾞｷｷﾄﾞｳ                                                                                                                                            </t>
  </si>
  <si>
    <t xml:space="preserve">株式会社鈴木軌道                                                                                    </t>
  </si>
  <si>
    <t xml:space="preserve">愛知県大府市北崎町井田２５２－６                            </t>
  </si>
  <si>
    <t xml:space="preserve">0562-48-3020   </t>
  </si>
  <si>
    <t xml:space="preserve">ﾕ)ｾｺｳｼﾞﾕｳｷ                                                                                                                                            </t>
  </si>
  <si>
    <t xml:space="preserve">有限会社瀬高重機                                                                                    </t>
  </si>
  <si>
    <t xml:space="preserve">愛知県瀬戸市北脇町１３０                                    </t>
  </si>
  <si>
    <t xml:space="preserve">山岡　和彦                                        </t>
  </si>
  <si>
    <t xml:space="preserve">ｶ)ｾﾞﾆﾀｶｸﾞﾐ ﾅｺﾞﾔｼﾃﾝ                                                                                                                                    </t>
  </si>
  <si>
    <t xml:space="preserve">株式会社錢高組　名古屋支店                                                                          </t>
  </si>
  <si>
    <t xml:space="preserve">愛知県名古屋市中区丸の内１－１４－１３                      </t>
  </si>
  <si>
    <t xml:space="preserve">畠山　彰                                          </t>
  </si>
  <si>
    <t xml:space="preserve">ｾﾞﾝｺｸﾄﾞｹﾝｺｸﾎｸﾐｱｲ ﾄｳｶｲｼﾞﾑｼｮ                                                                                                                            </t>
  </si>
  <si>
    <t xml:space="preserve">全国土木建築国民健康保険組合　東海事務所                                                            </t>
  </si>
  <si>
    <t xml:space="preserve">愛知県名古屋市中区新栄１－３０－２９                        </t>
  </si>
  <si>
    <t xml:space="preserve">052-251-3571   </t>
  </si>
  <si>
    <t xml:space="preserve">所長　大塚　亨                                    </t>
  </si>
  <si>
    <t xml:space="preserve">ｾﾞﾝｺｸﾄﾞｹﾝｺｸﾎ ﾁﾕｳﾌﾞｹﾝｺｳｶﾝﾘｾﾝﾀｰ                                                                                                                         </t>
  </si>
  <si>
    <t xml:space="preserve">全国土建国保中部健康管理センター                                                                    </t>
  </si>
  <si>
    <t xml:space="preserve">愛知県名古屋市東区代官町３４番２５号                        </t>
  </si>
  <si>
    <t xml:space="preserve">052-979-5010   </t>
  </si>
  <si>
    <t xml:space="preserve">代表取締役　千田　勝康                            </t>
  </si>
  <si>
    <t xml:space="preserve">ｶ)ｾﾝﾀﾞｺｳﾑﾃﾝ                                                                                                                                           </t>
  </si>
  <si>
    <t xml:space="preserve">株式会社千田工務店                                                                                  </t>
  </si>
  <si>
    <t xml:space="preserve">愛知県名古屋市昭和区福江３－６－３２                        </t>
  </si>
  <si>
    <t xml:space="preserve">052-884-3361   </t>
  </si>
  <si>
    <t xml:space="preserve">稲津　俊春                                        </t>
  </si>
  <si>
    <t xml:space="preserve">ｾｲｺｳｹﾝｾﾂ(ｶ)ﾎﾝｸﾞｳｻﾝｺｳｼﾞｼﾞﾑｼｮ                                                                                                                           </t>
  </si>
  <si>
    <t xml:space="preserve">清晃建設株式会社　本宮山工事事務所                                                                  </t>
  </si>
  <si>
    <t xml:space="preserve">愛知県豊川市上長山町手取８－５０                            </t>
  </si>
  <si>
    <t xml:space="preserve">0533-92-1633   </t>
  </si>
  <si>
    <t xml:space="preserve">染木　知夫                                        </t>
  </si>
  <si>
    <t xml:space="preserve">ｿﾒｷｹﾝｾﾂ(ｶ                                                                                                                                             </t>
  </si>
  <si>
    <t xml:space="preserve">染木建設株式会社                                                                                    </t>
  </si>
  <si>
    <t xml:space="preserve">愛知県名古屋市中区葵１－２７－３                            </t>
  </si>
  <si>
    <t xml:space="preserve">阿南　文利                                        </t>
  </si>
  <si>
    <t xml:space="preserve">ｾｲﾎｳｹﾝｾﾂ(ｶ)ｳｴﾀﾞﾔﾏｻｷﾞｮｳｼｮ                                                                                                                              </t>
  </si>
  <si>
    <t xml:space="preserve">成豊建設株式会社　植田山作業所                                                                      </t>
  </si>
  <si>
    <t xml:space="preserve">岡崎　洪太郎                                      </t>
  </si>
  <si>
    <t xml:space="preserve">ﾀｲｾｲｹﾝｾﾂ(ｶ)ﾅｺﾞﾔｼﾃﾝ                                                                                                                                    </t>
  </si>
  <si>
    <t xml:space="preserve">大成建設株式会社　名古屋支店                                                                        </t>
  </si>
  <si>
    <t xml:space="preserve">愛知県名古屋市中村区名駅１－１－４                          </t>
  </si>
  <si>
    <t xml:space="preserve">　　ＪＲセントラルタワ－ズ（受付４７階）                    </t>
  </si>
  <si>
    <t xml:space="preserve">ﾀｲｾｲｹﾝｾﾂ(ｶ)ﾅｺﾞﾔｼﾃﾝ ｶﾝﾘﾌﾞｿｳﾑｼﾂ                                                                                                                         </t>
  </si>
  <si>
    <t xml:space="preserve">大成建設株式会社　名古屋支店管理部総務室                                                            </t>
  </si>
  <si>
    <t xml:space="preserve">支社長　鈴木　克也                                </t>
  </si>
  <si>
    <t xml:space="preserve">ﾀｲｾｲﾛﾃｯｸ(ｶ)ﾁｭｳﾌﾞｼｼｬ                                                                                                                                   </t>
  </si>
  <si>
    <t xml:space="preserve">大成ロテック株式会社　中部支社                                                                      </t>
  </si>
  <si>
    <t xml:space="preserve">愛知県名古屋市港区九番町４丁目１番地の５                    </t>
  </si>
  <si>
    <t xml:space="preserve">052-661-6951   </t>
  </si>
  <si>
    <t xml:space="preserve">梶原　義則                                        </t>
  </si>
  <si>
    <t xml:space="preserve">ﾀﾞｲﾃﾂｺｳｷﾞｮｳ(ｶ)ﾅｺﾞﾔｼﾃﾝ                                                                                                                                 </t>
  </si>
  <si>
    <t xml:space="preserve">大鉄工業株式会社　名古屋支店                                                                        </t>
  </si>
  <si>
    <t xml:space="preserve">愛知県名古屋市中区大須３－５－１３                          </t>
  </si>
  <si>
    <t xml:space="preserve">　　　　　　　　　　　　　　　長谷川ビル                    </t>
  </si>
  <si>
    <t xml:space="preserve">052-241-2501   </t>
  </si>
  <si>
    <t xml:space="preserve">中村　隆男                                        </t>
  </si>
  <si>
    <t xml:space="preserve">ｶ)ﾀｹﾅｶｺｳﾑﾃﾝ ﾅｺﾞﾔｼﾃﾝ                                                                                                                                   </t>
  </si>
  <si>
    <t xml:space="preserve">株式会社竹中工務店　名古屋支店                                                                      </t>
  </si>
  <si>
    <t xml:space="preserve">愛知県名古屋市中区錦１－１８－２２                          </t>
  </si>
  <si>
    <t xml:space="preserve">　　　　　　　　　　　　　名古屋ＡＴビル                    </t>
  </si>
  <si>
    <t xml:space="preserve">星山　高雄                                        </t>
  </si>
  <si>
    <t xml:space="preserve">ﾕ)ﾎｼﾔﾏｹﾝｾﾂ                                                                                                                                            </t>
  </si>
  <si>
    <t xml:space="preserve">有限会社星山建設                                                                                    </t>
  </si>
  <si>
    <t xml:space="preserve">静岡県湖西市白須賀３０９７－５                              </t>
  </si>
  <si>
    <t xml:space="preserve">053-579-0372   </t>
  </si>
  <si>
    <t xml:space="preserve">牧野　豊                                          </t>
  </si>
  <si>
    <t xml:space="preserve">ｶ)ﾀｹﾅｶﾄﾞﾎﾞｸ ﾅｺﾞﾔｼﾃﾝ                                                                                                                                   </t>
  </si>
  <si>
    <t xml:space="preserve">株式会社竹中土木　名古屋支店                                                                        </t>
  </si>
  <si>
    <t xml:space="preserve">052-231-2121   </t>
  </si>
  <si>
    <t xml:space="preserve">小野　曻                                          </t>
  </si>
  <si>
    <t xml:space="preserve">ｾﾝﾄﾗﾙﾎｰﾑｽﾞ                                                                                                                                            </t>
  </si>
  <si>
    <t xml:space="preserve">株式会社セントラルホームズ                                                                          </t>
  </si>
  <si>
    <t xml:space="preserve">愛知県名古屋市中区丸の内３－１８－２２                      </t>
  </si>
  <si>
    <t xml:space="preserve">　　　　　　　　　　　　　丸の内ＣＴビル                    </t>
  </si>
  <si>
    <t xml:space="preserve">052-953-8800   </t>
  </si>
  <si>
    <t xml:space="preserve">木村　昭                                          </t>
  </si>
  <si>
    <t xml:space="preserve">ｶ)ﾀｹｺｼ                                                                                                                                                </t>
  </si>
  <si>
    <t xml:space="preserve">株式会社タケコシ                                                                                    </t>
  </si>
  <si>
    <t xml:space="preserve">愛知県名古屋市千種区新西２丁目８－５                        </t>
  </si>
  <si>
    <t xml:space="preserve">052-760-2050   </t>
  </si>
  <si>
    <t xml:space="preserve">岩山　優子                                        </t>
  </si>
  <si>
    <t xml:space="preserve">ｶ)ﾀﾞｲｷｺｳﾑﾃﾝ                                                                                                                                           </t>
  </si>
  <si>
    <t xml:space="preserve">株式会社大喜工務店                                                                                  </t>
  </si>
  <si>
    <t xml:space="preserve">愛知県名古屋市中川区尾頭橋３－１８－２１                    </t>
  </si>
  <si>
    <t xml:space="preserve">052-332-0489   </t>
  </si>
  <si>
    <t xml:space="preserve">谷口　満                                          </t>
  </si>
  <si>
    <t xml:space="preserve">ﾀﾞｲﾆｯﾎﾟﾝﾄﾞﾎﾞｸ(ｶ)ﾅｺﾞﾔｼﾃﾝ                                                                                                                               </t>
  </si>
  <si>
    <t xml:space="preserve">大日本土木株式会社　名古屋支店                                                                      </t>
  </si>
  <si>
    <t xml:space="preserve">愛知県名古屋市中区栄１－７－３３                            </t>
  </si>
  <si>
    <t xml:space="preserve">052-201-1066   </t>
  </si>
  <si>
    <t xml:space="preserve">米澤　善久                                        </t>
  </si>
  <si>
    <t xml:space="preserve">愛知県春日井市高座台１－５－３１                            </t>
  </si>
  <si>
    <t xml:space="preserve">0568-51-8593   </t>
  </si>
  <si>
    <t xml:space="preserve">服部　能文                                        </t>
  </si>
  <si>
    <t xml:space="preserve">ﾀｲﾖｳｹﾝｾﾂ(ｶ                                                                                                                                            </t>
  </si>
  <si>
    <t xml:space="preserve">太陽建設株式会社                                                                                    </t>
  </si>
  <si>
    <t xml:space="preserve">愛知県名古屋市千種区今池４－５－２４                        </t>
  </si>
  <si>
    <t xml:space="preserve">052-731-1231   </t>
  </si>
  <si>
    <t xml:space="preserve">代表取締役　高柳　通                              </t>
  </si>
  <si>
    <t xml:space="preserve">ｶ)ﾀｶﾔﾅｷﾞｸﾞﾐ                                                                                                                                           </t>
  </si>
  <si>
    <t xml:space="preserve">株式会社高柳組                                                                                      </t>
  </si>
  <si>
    <t xml:space="preserve">愛知県春日井市鳥居松町５－７５                              </t>
  </si>
  <si>
    <t xml:space="preserve">0568-83-6111   </t>
  </si>
  <si>
    <t xml:space="preserve">代表取締役　高田　嘉治清                          </t>
  </si>
  <si>
    <t xml:space="preserve">ﾀｶﾀﾞｹﾝｾﾂ(ｶ                                                                                                                                            </t>
  </si>
  <si>
    <t xml:space="preserve">高田建設株式会社                                                                                    </t>
  </si>
  <si>
    <t xml:space="preserve">愛知県一宮市萩原町花井方字朝宮浦２６                        </t>
  </si>
  <si>
    <t xml:space="preserve">0586-69-5222   </t>
  </si>
  <si>
    <t xml:space="preserve">真野　英也                                        </t>
  </si>
  <si>
    <t xml:space="preserve">ﾀﾞｲﾒｲｹﾝｾﾂ(ｶ                                                                                                                                           </t>
  </si>
  <si>
    <t xml:space="preserve">大明建設株式会社                                                                                    </t>
  </si>
  <si>
    <t xml:space="preserve">　　　　　全国土木国保組合東海事務所気付                    </t>
  </si>
  <si>
    <t xml:space="preserve">052-883-5281   </t>
  </si>
  <si>
    <t xml:space="preserve">高島　富士夫                                      </t>
  </si>
  <si>
    <t xml:space="preserve">ｶ)ﾀｶｼﾏｺｳﾑﾃﾝ                                                                                                                                           </t>
  </si>
  <si>
    <t xml:space="preserve">株式会社高島工務店                                                                                  </t>
  </si>
  <si>
    <t xml:space="preserve">愛知県名古屋市中村区長戸井町４－６５                        </t>
  </si>
  <si>
    <t xml:space="preserve">052-451-9832   </t>
  </si>
  <si>
    <t xml:space="preserve">高多　慎二                                        </t>
  </si>
  <si>
    <t xml:space="preserve">ﾕ)ﾀｶｼﾖｳｺｳｷﾞﾖｳ                                                                                                                                         </t>
  </si>
  <si>
    <t xml:space="preserve">有限会社高正工業                                                                                    </t>
  </si>
  <si>
    <t xml:space="preserve">富山県高岡市戸出西部金屋３０７                              </t>
  </si>
  <si>
    <t xml:space="preserve">0766-63-5858   </t>
  </si>
  <si>
    <t xml:space="preserve">高村　辰雄                                        </t>
  </si>
  <si>
    <t xml:space="preserve">ﾀﾞｲｷｸﾞﾐﾄﾞﾎﾞｸ(ﾕ                                                                                                                                        </t>
  </si>
  <si>
    <t xml:space="preserve">大起組土木有限会社                                                                                  </t>
  </si>
  <si>
    <t xml:space="preserve">愛知県名古屋市天白区植田南２－１１４                        </t>
  </si>
  <si>
    <t xml:space="preserve">052-805-0057   </t>
  </si>
  <si>
    <t xml:space="preserve">ﾀｶﾀﾞｹﾝｾﾂ                                                                                                                                              </t>
  </si>
  <si>
    <t xml:space="preserve">高田建設                                                                                            </t>
  </si>
  <si>
    <t xml:space="preserve">愛知県豊田市花本町青木９１－３                              </t>
  </si>
  <si>
    <t xml:space="preserve">団塚　武信                                        </t>
  </si>
  <si>
    <t xml:space="preserve">ﾕ)ﾀﾞﾝﾂﾞｶｹﾝｾﾂ                                                                                                                                          </t>
  </si>
  <si>
    <t xml:space="preserve">有限会社団塚建設                                                                                    </t>
  </si>
  <si>
    <t xml:space="preserve">愛知県東海市東海町３－１－１１                              </t>
  </si>
  <si>
    <t xml:space="preserve">052-604-3830   </t>
  </si>
  <si>
    <t xml:space="preserve">内藤　充則                                        </t>
  </si>
  <si>
    <t xml:space="preserve">ｶ)ﾁｭｳﾌﾞﾛｰﾄﾞﾋﾞﾙﾄﾞ                                                                                                                                      </t>
  </si>
  <si>
    <t xml:space="preserve">株式会社中部ロードビルド                                                                            </t>
  </si>
  <si>
    <t xml:space="preserve">愛知県名古屋市千種区京命一丁目２番８号                      </t>
  </si>
  <si>
    <t xml:space="preserve">052-777-2820   </t>
  </si>
  <si>
    <t xml:space="preserve">ﾀﾆｸﾞﾁﾄﾞｹﾝ(ｶ                                                                                                                                           </t>
  </si>
  <si>
    <t xml:space="preserve">谷口土建株式会社                                                                                    </t>
  </si>
  <si>
    <t xml:space="preserve">福井県福井市和田中２－７０８                                </t>
  </si>
  <si>
    <t xml:space="preserve">代表取締役　原田　正近                            </t>
  </si>
  <si>
    <t xml:space="preserve">愛知県一宮市千秋町浮野字下向得１７番地                      </t>
  </si>
  <si>
    <t xml:space="preserve">0586-64-9936   </t>
  </si>
  <si>
    <t xml:space="preserve">代表取締役　蟻田　尚平                            </t>
  </si>
  <si>
    <t xml:space="preserve">ﾋﾒﾉﾋﾞﾙﾄﾞ(ｶ                                                                                                                                            </t>
  </si>
  <si>
    <t xml:space="preserve">ヒメノビルド株式会社                                                                                </t>
  </si>
  <si>
    <t xml:space="preserve">愛知県名古屋市東区東大曽根町１２番１９号                    </t>
  </si>
  <si>
    <t xml:space="preserve">052-937-8400   </t>
  </si>
  <si>
    <t xml:space="preserve">代表取締役　山口　善久                            </t>
  </si>
  <si>
    <t xml:space="preserve">ｼｰｴﾇｹﾝｾﾂ(ｶ                                                                                                                                            </t>
  </si>
  <si>
    <t xml:space="preserve">シーエヌ建設株式会社                                                                                </t>
  </si>
  <si>
    <t xml:space="preserve">愛知県名古屋市中村区亀島１－４－１２                        </t>
  </si>
  <si>
    <t xml:space="preserve">052-451-4510   </t>
  </si>
  <si>
    <t xml:space="preserve">代表取締役社長　木下　勝郎                        </t>
  </si>
  <si>
    <t xml:space="preserve">ﾁﾕｳｵｳｹﾝｻﾞｲｺｳｷﾞﾖｳ(ｶ                                                                                                                                    </t>
  </si>
  <si>
    <t xml:space="preserve">中央建材工業株式会社                                                                                </t>
  </si>
  <si>
    <t xml:space="preserve">愛知県名古屋市千種区高見１－６－１                          </t>
  </si>
  <si>
    <t xml:space="preserve">052-761-6181   </t>
  </si>
  <si>
    <t xml:space="preserve">代表取締役社長　難波　陽一                        </t>
  </si>
  <si>
    <t xml:space="preserve">ﾁﾕｳﾌﾞﾄﾞﾎﾞｸ(ｶ                                                                                                                                          </t>
  </si>
  <si>
    <t xml:space="preserve">中部土木株式会社                                                                                    </t>
  </si>
  <si>
    <t xml:space="preserve">愛知県名古屋市名東区社台３－１２５                          </t>
  </si>
  <si>
    <t xml:space="preserve">052-777-3311   </t>
  </si>
  <si>
    <t xml:space="preserve">代表取締役　芳村　章                              </t>
  </si>
  <si>
    <t xml:space="preserve">ﾁﾕｳﾌﾞｲﾜｻﾄｿｳ(ｶ                                                                                                                                         </t>
  </si>
  <si>
    <t xml:space="preserve">中部岩佐塗装株式会社                                                                                </t>
  </si>
  <si>
    <t xml:space="preserve">愛知県名古屋市昭和区川名本町４－４                          </t>
  </si>
  <si>
    <t xml:space="preserve">052-761-0345   </t>
  </si>
  <si>
    <t xml:space="preserve">ﾁｭｳﾌﾞﾎｻﾞｲ(ｶ                                                                                                                                           </t>
  </si>
  <si>
    <t xml:space="preserve">中部舗材株式会社                                                                                    </t>
  </si>
  <si>
    <t xml:space="preserve">愛知県名古屋市名東区社台三丁目１２５番地                    </t>
  </si>
  <si>
    <t xml:space="preserve">代表取締役　大野　哲也                            </t>
  </si>
  <si>
    <t xml:space="preserve">ｶ)ﾁﾀｺｳｷﾞｮｳ                                                                                                                                            </t>
  </si>
  <si>
    <t xml:space="preserve">株式会社知多工業                                                                                    </t>
  </si>
  <si>
    <t xml:space="preserve">愛知県大府市長根町２－１６                                  </t>
  </si>
  <si>
    <t xml:space="preserve">0562-48-1055   </t>
  </si>
  <si>
    <t xml:space="preserve">川田　達雄                                        </t>
  </si>
  <si>
    <t xml:space="preserve">ﾂｼﾞｹﾝｾﾂ(ｶ)ﾅｺﾞﾔｼﾃﾝ                                                                                                                                     </t>
  </si>
  <si>
    <t xml:space="preserve">辻建設株式会社　名古屋支店                                                                          </t>
  </si>
  <si>
    <t xml:space="preserve">愛知県名古屋市千種区姫ヶ池通３－２８                        </t>
  </si>
  <si>
    <t xml:space="preserve">052-763-5111   </t>
  </si>
  <si>
    <t xml:space="preserve">代表取締役　山田　忠                              </t>
  </si>
  <si>
    <t xml:space="preserve">ﾁﾕｳｼﾝﾎﾞｳｽｲ(ﾕ                                                                                                                                          </t>
  </si>
  <si>
    <t xml:space="preserve">中伸防水有限会社                                                                                    </t>
  </si>
  <si>
    <t xml:space="preserve">052-761-6645   </t>
  </si>
  <si>
    <t xml:space="preserve">村樫　源太郎                                      </t>
  </si>
  <si>
    <t xml:space="preserve">ﾃﾂｹﾝｹﾝｾﾂ(ｶ)ﾅｺﾞﾔｼﾃﾝ                                                                                                                                    </t>
  </si>
  <si>
    <t xml:space="preserve">鉄建建設株式会社　名古屋支店                                                                        </t>
  </si>
  <si>
    <t xml:space="preserve">　　　　　　ＪＲセントラルタワ－ズ３３階                    </t>
  </si>
  <si>
    <t xml:space="preserve">代表取締役　井尾　幸雄                            </t>
  </si>
  <si>
    <t xml:space="preserve">ﾃﾂﾅｹﾝｾﾂ(ｶ                                                                                                                                             </t>
  </si>
  <si>
    <t xml:space="preserve">鉄名建設株式会社                                                                                    </t>
  </si>
  <si>
    <t xml:space="preserve">愛知県名古屋市守山区大森４－１０７                          </t>
  </si>
  <si>
    <t xml:space="preserve">052-799-0505   </t>
  </si>
  <si>
    <t xml:space="preserve">取締役社長　竹尾　和彦                            </t>
  </si>
  <si>
    <t xml:space="preserve">ｶ)ﾃｸﾉｻﾎﾟｰﾄ                                                                                                                                            </t>
  </si>
  <si>
    <t xml:space="preserve">株式会社テクノサポート                                                                              </t>
  </si>
  <si>
    <t xml:space="preserve">愛知県長久手市福井１５３４－１２                            </t>
  </si>
  <si>
    <t xml:space="preserve">0561-63-2231   </t>
  </si>
  <si>
    <t xml:space="preserve">大村　脩三                                        </t>
  </si>
  <si>
    <t xml:space="preserve">ﾄｳﾖｳｹﾝｾﾂ(ｶ)ﾅｺﾞﾔｼﾃﾝ                                                                                                                                    </t>
  </si>
  <si>
    <t xml:space="preserve">東洋建設株式会社　名古屋支店                                                                        </t>
  </si>
  <si>
    <t xml:space="preserve">愛知県名古屋市中区錦１－１７－１３                          </t>
  </si>
  <si>
    <t xml:space="preserve">　　　　　　　　　　　　　　名興ビル７Ｆ                    </t>
  </si>
  <si>
    <t xml:space="preserve">代表取締役社長　和田　茂信                        </t>
  </si>
  <si>
    <t xml:space="preserve">ｶ)ﾃﾗﾋﾞｯｸｷｮｰﾜ                                                                                                                                          </t>
  </si>
  <si>
    <t xml:space="preserve">株式会社テラビックキョーワ                                                                          </t>
  </si>
  <si>
    <t xml:space="preserve">052-481-6131   </t>
  </si>
  <si>
    <t xml:space="preserve">長田　眞一                                        </t>
  </si>
  <si>
    <t xml:space="preserve">ﾄﾀﾞｹﾝｾﾂ(ｶ)ﾅｺﾞﾔｼﾃﾝ                                                                                                                                     </t>
  </si>
  <si>
    <t xml:space="preserve">戸田建設株式会社　名古屋支店                                                                        </t>
  </si>
  <si>
    <t xml:space="preserve">愛知県名古屋市東区泉１－２２－２２                          </t>
  </si>
  <si>
    <t xml:space="preserve">052-951-8541   </t>
  </si>
  <si>
    <t xml:space="preserve">代表取締役　水野　潤                              </t>
  </si>
  <si>
    <t xml:space="preserve">ﾄｳﾒｲｶｲﾊﾂ(ｶ                                                                                                                                            </t>
  </si>
  <si>
    <t xml:space="preserve">東名開発株式会社                                                                                    </t>
  </si>
  <si>
    <t xml:space="preserve">愛知県名古屋市千種区徳川山町一丁目１２番３０号              </t>
  </si>
  <si>
    <t xml:space="preserve">052-752-8611   </t>
  </si>
  <si>
    <t xml:space="preserve">居波　忠重                                        </t>
  </si>
  <si>
    <t xml:space="preserve">ｲﾅﾐｹﾝｾﾂ(ｶ                                                                                                                                             </t>
  </si>
  <si>
    <t xml:space="preserve">居波建設株式会社                                                                                    </t>
  </si>
  <si>
    <t xml:space="preserve">愛知県名古屋市緑区大高町字西丸根１７９                      </t>
  </si>
  <si>
    <t xml:space="preserve">052-621-0173   </t>
  </si>
  <si>
    <t xml:space="preserve">代表取締役　水野　正明                            </t>
  </si>
  <si>
    <t xml:space="preserve">ﾄﾖﾊｼｷﾄﾞｳｺｳｷﾞｮｳ(ｶ                                                                                                                                      </t>
  </si>
  <si>
    <t xml:space="preserve">豊橋軌道工業株式会社                                                                                </t>
  </si>
  <si>
    <t xml:space="preserve">0532-34-5663   </t>
  </si>
  <si>
    <t xml:space="preserve">大崎　卓弥                                        </t>
  </si>
  <si>
    <t xml:space="preserve">ﾄｳﾕｳｺｳｷﾞｮｳ(ｶ)ｻﾅｹﾞﾔﾏｻｷﾞｮｳｼｮ                                                                                                                            </t>
  </si>
  <si>
    <t xml:space="preserve">藤友工業株式会社　猿投山作業所                                                                      </t>
  </si>
  <si>
    <t xml:space="preserve">代表取締役　内藤　晃                              </t>
  </si>
  <si>
    <t xml:space="preserve">ﾁﾕｳﾕｳﾎﾞｳｽｲ(ﾕ                                                                                                                                          </t>
  </si>
  <si>
    <t xml:space="preserve">中友防水有限会社                                                                                    </t>
  </si>
  <si>
    <t xml:space="preserve">052-761-6646   </t>
  </si>
  <si>
    <t xml:space="preserve">安藤　博之                                        </t>
  </si>
  <si>
    <t xml:space="preserve">ﾁﾕｳﾜﾎﾞｳｽｲ(ﾕ                                                                                                                                           </t>
  </si>
  <si>
    <t xml:space="preserve">中和防水有限会社                                                                                    </t>
  </si>
  <si>
    <t xml:space="preserve">代表取締役　長瀬　史典                            </t>
  </si>
  <si>
    <t xml:space="preserve">ｶ)ﾅｶﾞｾｸﾞﾐ                                                                                                                                             </t>
  </si>
  <si>
    <t xml:space="preserve">株式会社長瀬組                                                                                      </t>
  </si>
  <si>
    <t xml:space="preserve">愛知県名古屋市西区城西４－２５－２０                        </t>
  </si>
  <si>
    <t xml:space="preserve">052-531-1536   </t>
  </si>
  <si>
    <t xml:space="preserve">成川　嘉朗                                        </t>
  </si>
  <si>
    <t xml:space="preserve">ｶ)ﾅﾘｶﾜｸﾞﾐ                                                                                                                                             </t>
  </si>
  <si>
    <t xml:space="preserve">株式会社成川組                                                                                      </t>
  </si>
  <si>
    <t xml:space="preserve">愛知県名古屋市南区鯛取通５－３－１                          </t>
  </si>
  <si>
    <t xml:space="preserve">052-822-2691   </t>
  </si>
  <si>
    <t xml:space="preserve">ｶ)ﾅｶﾔﾄﾞﾎﾞｸ                                                                                                                                            </t>
  </si>
  <si>
    <t xml:space="preserve">株式会社中谷土木                                                                                    </t>
  </si>
  <si>
    <t xml:space="preserve">愛知県半田市花田町２－５５－２                              </t>
  </si>
  <si>
    <t xml:space="preserve">吉田　利三                                        </t>
  </si>
  <si>
    <t xml:space="preserve">ﾆｼﾏﾂｹﾝｾﾂ(ｶ)ﾁﾕｳﾌﾞｼﾃﾝ                                                                                                                                   </t>
  </si>
  <si>
    <t xml:space="preserve">西松建設株式会社　中部支店                                                                          </t>
  </si>
  <si>
    <t xml:space="preserve">愛知県名古屋市東区泉２－２５－１３                          </t>
  </si>
  <si>
    <t xml:space="preserve">052-931-8471   </t>
  </si>
  <si>
    <t xml:space="preserve">支部長　村上　考司                                </t>
  </si>
  <si>
    <t xml:space="preserve">ｼｬ)ﾆﾎﾝｹﾝｾﾂｷﾞｮｳﾚﾝｺﾞｳｶｲﾁｭｳﾌﾞｼﾌﾞ                                                                                                                         </t>
  </si>
  <si>
    <t xml:space="preserve">一般社団法人日本建設業連合会　中部支部                                                              </t>
  </si>
  <si>
    <t xml:space="preserve">　　　　　　　　　　　愛知建設業会館５Ｆ                    </t>
  </si>
  <si>
    <t xml:space="preserve">052-261-3808   </t>
  </si>
  <si>
    <t xml:space="preserve">代表取締役社長　熊田　光男                        </t>
  </si>
  <si>
    <t xml:space="preserve">ﾂﾀｲ(ｶ                                                                                                                                                 </t>
  </si>
  <si>
    <t xml:space="preserve">井株式会社                                                                                        </t>
  </si>
  <si>
    <t xml:space="preserve">愛知県名古屋市西区新福寺町１丁目５７番地                    </t>
  </si>
  <si>
    <t xml:space="preserve">052-521-9131   </t>
  </si>
  <si>
    <t xml:space="preserve">代表取締役　白川　治                              </t>
  </si>
  <si>
    <t xml:space="preserve">ﾅﾝﾎﾟｳｺｳｷﾞｮｳ(ｶ                                                                                                                                         </t>
  </si>
  <si>
    <t xml:space="preserve">南豊工業株式会社                                                                                    </t>
  </si>
  <si>
    <t xml:space="preserve">愛知県名古屋市中川区吉津一丁目２１０番地                    </t>
  </si>
  <si>
    <t xml:space="preserve">052-432-7371   </t>
  </si>
  <si>
    <t xml:space="preserve">香田　忠宏                                        </t>
  </si>
  <si>
    <t xml:space="preserve">ｶ)ﾆｯｺｳｷﾞｹﾝ                                                                                                                                            </t>
  </si>
  <si>
    <t xml:space="preserve">株式会社ニツコウ技研                                                                                </t>
  </si>
  <si>
    <t xml:space="preserve">代表取締役　西水流　幸司                          </t>
  </si>
  <si>
    <t xml:space="preserve">ｶ)ﾆｼｽﾞﾙｺｳﾑﾃﾝ                                                                                                                                          </t>
  </si>
  <si>
    <t xml:space="preserve">株式会社西水流工務店                                                                                </t>
  </si>
  <si>
    <t xml:space="preserve">愛知県清須市阿原神門１４５                                  </t>
  </si>
  <si>
    <t xml:space="preserve">052-401-0762   </t>
  </si>
  <si>
    <t xml:space="preserve">代表取締役　酒井　健宏                            </t>
  </si>
  <si>
    <t xml:space="preserve">ｶ)ﾆﾎﾝｺｳﾈﾂｺｳｷﾞｮｳｼｬ                                                                                                                                     </t>
  </si>
  <si>
    <t xml:space="preserve">株式会社日本高熱工業社                                                                              </t>
  </si>
  <si>
    <t xml:space="preserve">愛知県名古屋市西区枇杷島５－１９－１６                      </t>
  </si>
  <si>
    <t xml:space="preserve">052-521-5411   </t>
  </si>
  <si>
    <t xml:space="preserve">相澤　實                                          </t>
  </si>
  <si>
    <t xml:space="preserve">ﾆﾂｻﾝｹﾝｾﾂ(ｶ)ﾅｺﾞﾔｼﾃﾝ                                                                                                                                    </t>
  </si>
  <si>
    <t xml:space="preserve">日産建設株式会社　名古屋支店                                                                        </t>
  </si>
  <si>
    <t xml:space="preserve">愛知県名古屋市中区大須３－１０－１９                        </t>
  </si>
  <si>
    <t xml:space="preserve">代表取締役　西本　光伸                            </t>
  </si>
  <si>
    <t xml:space="preserve">ｶ)ﾆｼﾓﾄｺｳﾑｼﾖ                                                                                                                                           </t>
  </si>
  <si>
    <t xml:space="preserve">株式会社西本工務所                                                                                  </t>
  </si>
  <si>
    <t xml:space="preserve">愛知県名古屋市港区東海通４－２８                            </t>
  </si>
  <si>
    <t xml:space="preserve">052-661-0798   </t>
  </si>
  <si>
    <t xml:space="preserve">代表取締役社長　坂井田　薫                        </t>
  </si>
  <si>
    <t xml:space="preserve">ﾆﾁﾚｲｹﾝｾﾂ(ｶ                                                                                                                                            </t>
  </si>
  <si>
    <t xml:space="preserve">日鈴建設株式会社                                                                                    </t>
  </si>
  <si>
    <t xml:space="preserve">愛知県名古屋市西区菊井２－２５－１８                        </t>
  </si>
  <si>
    <t xml:space="preserve">052-581-5611   </t>
  </si>
  <si>
    <t xml:space="preserve">代表取締役　新山　卓                              </t>
  </si>
  <si>
    <t xml:space="preserve">ｶ)ﾆｲﾔﾏｸﾞﾐ                                                                                                                                             </t>
  </si>
  <si>
    <t xml:space="preserve">株式会社新山組                                                                                      </t>
  </si>
  <si>
    <t xml:space="preserve">愛知県大府市吉川町２丁目８１番地                            </t>
  </si>
  <si>
    <t xml:space="preserve">0562-46-7323   </t>
  </si>
  <si>
    <t xml:space="preserve">大野　宏                                          </t>
  </si>
  <si>
    <t xml:space="preserve">ﾕ)ﾀﾞｲｷ                                                                                                                                                </t>
  </si>
  <si>
    <t xml:space="preserve">有限会社ダイキ                                                                                      </t>
  </si>
  <si>
    <t xml:space="preserve">愛知県愛西市柚木町西田面２１３‐３                          </t>
  </si>
  <si>
    <t xml:space="preserve">0567-26-9357   </t>
  </si>
  <si>
    <t xml:space="preserve">横井　健三郎                                      </t>
  </si>
  <si>
    <t xml:space="preserve">ｶ)ｷｮｳｾｲｹﾝｾﾂ                                                                                                                                           </t>
  </si>
  <si>
    <t xml:space="preserve">株式会社協成建設                                                                                    </t>
  </si>
  <si>
    <t xml:space="preserve">愛知県名古屋市守山区原境町６０８                            </t>
  </si>
  <si>
    <t xml:space="preserve">052-772-3130   </t>
  </si>
  <si>
    <t xml:space="preserve">代表取締役　大竹　慎一                            </t>
  </si>
  <si>
    <t xml:space="preserve">ﾊﾝｻﾞﾜｹﾝｾﾂ(ｶ                                                                                                                                           </t>
  </si>
  <si>
    <t xml:space="preserve">半澤建設株式会社                                                                                    </t>
  </si>
  <si>
    <t xml:space="preserve">愛知県みよし市黒笹町大カ池下７４７－１                      </t>
  </si>
  <si>
    <t xml:space="preserve">0561-36-3949   </t>
  </si>
  <si>
    <t xml:space="preserve">原田　秀雄                                        </t>
  </si>
  <si>
    <t xml:space="preserve">ﾊﾗﾀﾞｺｳｷﾞｮｳ(ｶ                                                                                                                                          </t>
  </si>
  <si>
    <t xml:space="preserve">原田鋼業株式会社                                                                                    </t>
  </si>
  <si>
    <t xml:space="preserve">愛知県豊田市御作町深渡１１７７－８                          </t>
  </si>
  <si>
    <t xml:space="preserve">0565-75-1088   </t>
  </si>
  <si>
    <t xml:space="preserve">ﾊﾏﾀﾞｹﾝｾﾂ(ｶ                                                                                                                                            </t>
  </si>
  <si>
    <t xml:space="preserve">浜田建設株式会社                                                                                    </t>
  </si>
  <si>
    <t xml:space="preserve">愛知県豊田市宮町４－８－１９                                </t>
  </si>
  <si>
    <t xml:space="preserve">代表取締役　秦　英世                              </t>
  </si>
  <si>
    <t xml:space="preserve">ｶ)ﾊﾀｺｳﾑﾃﾝ                                                                                                                                             </t>
  </si>
  <si>
    <t xml:space="preserve">株式会社秦工務店                                                                                    </t>
  </si>
  <si>
    <t xml:space="preserve">愛知県名古屋市中村区八社１－６６                            </t>
  </si>
  <si>
    <t xml:space="preserve">052-412-5743   </t>
  </si>
  <si>
    <t xml:space="preserve">代表取締役　川尻　洋二                            </t>
  </si>
  <si>
    <t xml:space="preserve">ﾊｲｳｪｲﾒﾝﾃｯｸ(ｶ                                                                                                                                          </t>
  </si>
  <si>
    <t xml:space="preserve">ハイウェイメンテック株式会社                                                                        </t>
  </si>
  <si>
    <t xml:space="preserve">愛知県名古屋市中川区小本本町１－７０                        </t>
  </si>
  <si>
    <t xml:space="preserve">052-364-7280   </t>
  </si>
  <si>
    <t xml:space="preserve">橋本　茂                                          </t>
  </si>
  <si>
    <t xml:space="preserve">ﾊｼﾓﾄｹﾝｾﾂ(ｶ                                                                                                                                            </t>
  </si>
  <si>
    <t xml:space="preserve">橋本建設株式会社                                                                                    </t>
  </si>
  <si>
    <t xml:space="preserve">三重県桑名市大字押付三番縄４１－３                          </t>
  </si>
  <si>
    <t xml:space="preserve">0594-42-3706   </t>
  </si>
  <si>
    <t xml:space="preserve">櫻井　等                                          </t>
  </si>
  <si>
    <t xml:space="preserve">ｶ)ｳｯﾄﾞﾋﾟﾀ                                                                                                                                             </t>
  </si>
  <si>
    <t xml:space="preserve">株式会社ウッドピタ                                                                                  </t>
  </si>
  <si>
    <t xml:space="preserve">愛知県名古屋市東区葵三丁目１９番７号                        </t>
  </si>
  <si>
    <t xml:space="preserve">052-939-3550   </t>
  </si>
  <si>
    <t xml:space="preserve">代表取締役　関谷　貢                              </t>
  </si>
  <si>
    <t xml:space="preserve">ｶ)ﾋﾟﾀｺﾗﾑ                                                                                                                                              </t>
  </si>
  <si>
    <t xml:space="preserve">株式会社ピタコラム                                                                                  </t>
  </si>
  <si>
    <t xml:space="preserve">愛知県名古屋市東区葵３－１９－７                            </t>
  </si>
  <si>
    <t xml:space="preserve">052-935-2485   </t>
  </si>
  <si>
    <t xml:space="preserve">取締役社長　大野　博志                            </t>
  </si>
  <si>
    <t xml:space="preserve">ｶ)ﾋﾒﾉ                                                                                                                                                 </t>
  </si>
  <si>
    <t xml:space="preserve">株式会社ヒメノ                                                                                      </t>
  </si>
  <si>
    <t xml:space="preserve">愛知県名古屋市東区東大曽根町１２－１９                      </t>
  </si>
  <si>
    <t xml:space="preserve">052-935-8571   </t>
  </si>
  <si>
    <t xml:space="preserve">代表取締役　榊原　秀直                            </t>
  </si>
  <si>
    <t xml:space="preserve">ｶ)ﾋﾗﾔﾏｺｳﾑﾃﾝ                                                                                                                                           </t>
  </si>
  <si>
    <t xml:space="preserve">株式会社平山工務店                                                                                  </t>
  </si>
  <si>
    <t xml:space="preserve">愛知県名古屋市熱田区三本松町５－３６                        </t>
  </si>
  <si>
    <t xml:space="preserve">052-881-3263   </t>
  </si>
  <si>
    <t xml:space="preserve">代表取締役　東園　利春                            </t>
  </si>
  <si>
    <t xml:space="preserve">株式会社東工建設                                                                                    </t>
  </si>
  <si>
    <t xml:space="preserve">愛知県豊田市室町２－５８－６                                </t>
  </si>
  <si>
    <t xml:space="preserve">0565-58-3781   </t>
  </si>
  <si>
    <t xml:space="preserve">平松　銑一郎                                      </t>
  </si>
  <si>
    <t xml:space="preserve">ﾋﾗﾏﾂｾｷｻﾞｲ(ｶ                                                                                                                                           </t>
  </si>
  <si>
    <t xml:space="preserve">平松石材株式会社                                                                                    </t>
  </si>
  <si>
    <t xml:space="preserve">愛知県名古屋市西区押切２－２－７                            </t>
  </si>
  <si>
    <t xml:space="preserve">052-531-4496   </t>
  </si>
  <si>
    <t xml:space="preserve">代表取締役　丹羽　直樹                            </t>
  </si>
  <si>
    <t xml:space="preserve">ｶ)ﾋﾗﾓﾄｸﾞﾐ                                                                                                                                             </t>
  </si>
  <si>
    <t xml:space="preserve">株式会社平本組                                                                                      </t>
  </si>
  <si>
    <t xml:space="preserve">愛知県春日井市桃山町１－１６８                              </t>
  </si>
  <si>
    <t xml:space="preserve">0568-83-3516   </t>
  </si>
  <si>
    <t xml:space="preserve">姫野　竹久                                        </t>
  </si>
  <si>
    <t xml:space="preserve">ﾋﾒﾉﾃｯｷﾝｺｳｷﾞｮｳ(ｶ                                                                                                                                       </t>
  </si>
  <si>
    <t xml:space="preserve">姫野鉄筋工業株式会社                                                                                </t>
  </si>
  <si>
    <t xml:space="preserve">愛知県春日井市南下原町字三番割４６４－１                    </t>
  </si>
  <si>
    <t xml:space="preserve">0568-56-5101   </t>
  </si>
  <si>
    <t xml:space="preserve">会長　髙木　一光                                  </t>
  </si>
  <si>
    <t xml:space="preserve">ﾋﾞﾎｸｹﾝｾﾂｷﾖｳｶｲ                                                                                                                                         </t>
  </si>
  <si>
    <t xml:space="preserve">尾北建設協会                                                                                        </t>
  </si>
  <si>
    <t xml:space="preserve">愛知県名古屋市東区徳川町２５０９                            </t>
  </si>
  <si>
    <t xml:space="preserve">052-935-3185   </t>
  </si>
  <si>
    <t xml:space="preserve">代表取締役　廣井　秀賢                            </t>
  </si>
  <si>
    <t xml:space="preserve">ﾋﾛｲｹﾝｾﾂ(ｶ                                                                                                                                             </t>
  </si>
  <si>
    <t xml:space="preserve">広井建設株式会社                                                                                    </t>
  </si>
  <si>
    <t xml:space="preserve">愛知県一宮市中町２－９－１８                                </t>
  </si>
  <si>
    <t xml:space="preserve">0586-44-4395   </t>
  </si>
  <si>
    <t xml:space="preserve">加藤　順次                                        </t>
  </si>
  <si>
    <t xml:space="preserve">ﾋﾒﾉｺﾝｻﾙﾀﾝﾄ(ｶ                                                                                                                                          </t>
  </si>
  <si>
    <t xml:space="preserve">ヒメノコンサルタント株式会社                                                                        </t>
  </si>
  <si>
    <t xml:space="preserve">鳥井　秀喜                                        </t>
  </si>
  <si>
    <t xml:space="preserve">ｶ)ﾌｼﾞﾀ ﾅｺﾞﾔｼﾃﾝ                                                                                                                                        </t>
  </si>
  <si>
    <t xml:space="preserve">株式会社フジタ　名古屋支店                                                                          </t>
  </si>
  <si>
    <t xml:space="preserve">愛知県名古屋市中区新栄２－１－９                            </t>
  </si>
  <si>
    <t xml:space="preserve">　　　　　　　　　　雲竜ＦＬＥＸ西館４Ｆ                    </t>
  </si>
  <si>
    <t xml:space="preserve">052-259-6001   </t>
  </si>
  <si>
    <t xml:space="preserve">取締役社長　古沢　達行                            </t>
  </si>
  <si>
    <t xml:space="preserve">ｶ)ﾌﾙｻﾜｸﾞﾐ                                                                                                                                             </t>
  </si>
  <si>
    <t xml:space="preserve">株式会社古沢組                                                                                      </t>
  </si>
  <si>
    <t xml:space="preserve">岐阜県安八郡安八町北今ヶ渕４６９                            </t>
  </si>
  <si>
    <t xml:space="preserve">0584-64-2127   </t>
  </si>
  <si>
    <t xml:space="preserve">海老原　耕治                                      </t>
  </si>
  <si>
    <t xml:space="preserve">ｶ)ﾎｳｴｲﾃﾞﾝｺｳｼｬ                                                                                                                                         </t>
  </si>
  <si>
    <t xml:space="preserve">株式会社豊栄電光社                                                                                  </t>
  </si>
  <si>
    <t xml:space="preserve">愛知県名古屋市名東区一社３－１０２                          </t>
  </si>
  <si>
    <t xml:space="preserve">代表取締役　河野　智広                            </t>
  </si>
  <si>
    <t xml:space="preserve">ｶ)ﾎｳｼﾝｺｳｷﾞｮｳ                                                                                                                                          </t>
  </si>
  <si>
    <t xml:space="preserve">株式会社豊進興業                                                                                    </t>
  </si>
  <si>
    <t xml:space="preserve">愛知県東海市大田町汐田９５－１－Ａ                          </t>
  </si>
  <si>
    <t xml:space="preserve">0562-51-8089   </t>
  </si>
  <si>
    <t xml:space="preserve">稲垣　稔久                                        </t>
  </si>
  <si>
    <t xml:space="preserve">ｾｲｹﾝｹﾝｾﾂ(ｶ                                                                                                                                            </t>
  </si>
  <si>
    <t xml:space="preserve">成建建設株式会社                                                                                    </t>
  </si>
  <si>
    <t xml:space="preserve">愛知県春日井市坂下町１－１４１５                            </t>
  </si>
  <si>
    <t xml:space="preserve">0568-88-7473   </t>
  </si>
  <si>
    <t xml:space="preserve">桑田　和明                                        </t>
  </si>
  <si>
    <t xml:space="preserve">ｶ)ﾏﾂﾑﾗｸﾞﾐ ﾅｺﾞﾔｼﾃﾝ                                                                                                                                     </t>
  </si>
  <si>
    <t xml:space="preserve">株式会社松村組　名古屋支店                                                                          </t>
  </si>
  <si>
    <t xml:space="preserve">執行役員支店長　鵜飼　勇人                        </t>
  </si>
  <si>
    <t xml:space="preserve">ﾏﾙﾋｺﾜﾀﾅﾍﾞｹﾝｾﾂ(ｶ)ﾅｺﾞﾔｼﾃﾝ                                                                                                                               </t>
  </si>
  <si>
    <t xml:space="preserve">丸彦渡辺建設株式会社　名古屋支店                                                                    </t>
  </si>
  <si>
    <t xml:space="preserve">愛知県春日井市鳥居松町４－６５                              </t>
  </si>
  <si>
    <t xml:space="preserve">0568-81-3551   </t>
  </si>
  <si>
    <t xml:space="preserve">代表取締役　松田　康征                            </t>
  </si>
  <si>
    <t xml:space="preserve">ｶ)ﾏﾂﾀﾞｸﾞﾐ                                                                                                                                             </t>
  </si>
  <si>
    <t xml:space="preserve">株式会社松田組                                                                                      </t>
  </si>
  <si>
    <t xml:space="preserve">愛知県弥富市前ケ須町南本田４２２－５                        </t>
  </si>
  <si>
    <t xml:space="preserve">0567-55-1573   </t>
  </si>
  <si>
    <t xml:space="preserve">代表取締役　野澤　均                              </t>
  </si>
  <si>
    <t xml:space="preserve">ﾐｽﾞﾉｹﾝｾﾂ(ｶ                                                                                                                                            </t>
  </si>
  <si>
    <t xml:space="preserve">水野建設株式会社                                                                                    </t>
  </si>
  <si>
    <t xml:space="preserve">052-752-8411   </t>
  </si>
  <si>
    <t xml:space="preserve">代表取締役　山本　茂之                            </t>
  </si>
  <si>
    <t xml:space="preserve">ｶ)ﾐﾊﾏｹﾝｾﾂ                                                                                                                                             </t>
  </si>
  <si>
    <t xml:space="preserve">株式会社美浜建設                                                                                    </t>
  </si>
  <si>
    <t xml:space="preserve">愛知県名古屋市中村区日ノ宮町３－９８－２                    </t>
  </si>
  <si>
    <t xml:space="preserve">052-482-3740   </t>
  </si>
  <si>
    <t xml:space="preserve">宮城　秀一                                        </t>
  </si>
  <si>
    <t xml:space="preserve">ｶ)ﾐﾔｷﾞｸﾞﾐ                                                                                                                                             </t>
  </si>
  <si>
    <t xml:space="preserve">株式会社宮城組                                                                                      </t>
  </si>
  <si>
    <t xml:space="preserve">愛知県豊田市亀首町札掛２                                    </t>
  </si>
  <si>
    <t xml:space="preserve">0565-45-0062   </t>
  </si>
  <si>
    <t xml:space="preserve">光部　賢一                                        </t>
  </si>
  <si>
    <t xml:space="preserve">ｶ)ﾐﾂﾍﾞｺｳﾑﾃﾝ                                                                                                                                           </t>
  </si>
  <si>
    <t xml:space="preserve">株式会社光部工務店                                                                                  </t>
  </si>
  <si>
    <t xml:space="preserve">愛知県大府市長草町立根２－２                                </t>
  </si>
  <si>
    <t xml:space="preserve">052-604-6000   </t>
  </si>
  <si>
    <t xml:space="preserve">ﾐﾕｷｺｳｷﾞｮｳ(ｶ                                                                                                                                           </t>
  </si>
  <si>
    <t xml:space="preserve">ミユキ工業株式会社                                                                                  </t>
  </si>
  <si>
    <t xml:space="preserve">052-531-1535   </t>
  </si>
  <si>
    <t xml:space="preserve">代表取締役　宮川　力                              </t>
  </si>
  <si>
    <t xml:space="preserve">ｶ)ﾐﾔｶﾞﾜｺｳﾑﾃﾝ                                                                                                                                          </t>
  </si>
  <si>
    <t xml:space="preserve">株式会社宮川工務店                                                                                  </t>
  </si>
  <si>
    <t xml:space="preserve">愛知県名古屋市守山区大永寺町１２９                          </t>
  </si>
  <si>
    <t xml:space="preserve">052-791-7900   </t>
  </si>
  <si>
    <t xml:space="preserve">高橋　廣                                          </t>
  </si>
  <si>
    <t xml:space="preserve">ｶ)ﾀﾞｲｴｲｷｷﾞｮｳ ﾔﾏﾀﾞｸﾞﾐ                                                                                                                                  </t>
  </si>
  <si>
    <t xml:space="preserve">株式会社大栄企業山田組                                                                              </t>
  </si>
  <si>
    <t xml:space="preserve">愛知県名古屋市港区砂美町１５２                              </t>
  </si>
  <si>
    <t xml:space="preserve">052-654-1711   </t>
  </si>
  <si>
    <t xml:space="preserve">西尾　毅                                          </t>
  </si>
  <si>
    <t xml:space="preserve">ﾕ)ﾒｲｷﾞｺｳｷﾞﾖｳ                                                                                                                                          </t>
  </si>
  <si>
    <t xml:space="preserve">有限会社名岐工業                                                                                    </t>
  </si>
  <si>
    <t xml:space="preserve">愛知県名古屋市瑞穂区雁道町４－２７                          </t>
  </si>
  <si>
    <t xml:space="preserve">052-881-0831   </t>
  </si>
  <si>
    <t xml:space="preserve">代表取締役　水島　浩二                            </t>
  </si>
  <si>
    <t xml:space="preserve">ﾒｲｾｲｺｳｷﾞｮｳ(ｶ                                                                                                                                          </t>
  </si>
  <si>
    <t xml:space="preserve">明正興業株式会社                                                                                    </t>
  </si>
  <si>
    <t xml:space="preserve">愛知県岩倉市野寄町字高島１３                                </t>
  </si>
  <si>
    <t xml:space="preserve">0587-66-5560   </t>
  </si>
  <si>
    <t xml:space="preserve">森　清一                                          </t>
  </si>
  <si>
    <t xml:space="preserve">愛知県津島市百島町字献上１－２                              </t>
  </si>
  <si>
    <t xml:space="preserve">取締役社長　成田　達美                            </t>
  </si>
  <si>
    <t xml:space="preserve">ﾔﾊｷﾞﾄﾞｳﾛ(ｶ                                                                                                                                            </t>
  </si>
  <si>
    <t xml:space="preserve">ヤハギ道路株式会社                                                                                  </t>
  </si>
  <si>
    <t xml:space="preserve">愛知県豊田市小坂本町１－５－１０                            </t>
  </si>
  <si>
    <t xml:space="preserve">0565-36-1112   </t>
  </si>
  <si>
    <t xml:space="preserve">代表取締役社長　髙柳　充広                        </t>
  </si>
  <si>
    <t xml:space="preserve">ﾔﾊｷﾞｹﾝｾﾂｺｳｷﾞｮｳ(ｶ                                                                                                                                      </t>
  </si>
  <si>
    <t xml:space="preserve">矢作建設工業株式会社                                                                                </t>
  </si>
  <si>
    <t xml:space="preserve">　　　　　　　　　　　　　葵センタ－ビル                    </t>
  </si>
  <si>
    <t xml:space="preserve">052-935-2347   </t>
  </si>
  <si>
    <t xml:space="preserve">吉澤　稔                                          </t>
  </si>
  <si>
    <t xml:space="preserve">ﾔﾊｷﾞｹﾝｾﾂｺｳｷﾞｮｳ(ｶ)ﾅｺﾞﾔｻｷﾞｮｳｼｮ                                                                                                                          </t>
  </si>
  <si>
    <t xml:space="preserve">矢作建設工業株式会社　名古屋作業所                                                                  </t>
  </si>
  <si>
    <t xml:space="preserve">取締役社長　舩橋　太道                            </t>
  </si>
  <si>
    <t xml:space="preserve">ﾔﾊｷﾞﾘｮｸｶ(ｶ                                                                                                                                            </t>
  </si>
  <si>
    <t xml:space="preserve">ヤハギ緑化株式会社                                                                                  </t>
  </si>
  <si>
    <t xml:space="preserve">052-937-6551   </t>
  </si>
  <si>
    <t xml:space="preserve">代表取締役　芝山　真明                            </t>
  </si>
  <si>
    <t xml:space="preserve">ﾔﾊｷﾞｼﾞｼｮ(ｶ                                                                                                                                            </t>
  </si>
  <si>
    <t xml:space="preserve">矢作地所株式会社                                                                                    </t>
  </si>
  <si>
    <t xml:space="preserve">052-937-7223   </t>
  </si>
  <si>
    <t xml:space="preserve">代表取締役　林　敏之                              </t>
  </si>
  <si>
    <t xml:space="preserve">ﾔﾊｷﾞｱｵｲﾋﾞﾙ(ｶ                                                                                                                                          </t>
  </si>
  <si>
    <t xml:space="preserve">矢作葵ビル株式会社                                                                                  </t>
  </si>
  <si>
    <t xml:space="preserve">052-936-2575   </t>
  </si>
  <si>
    <t xml:space="preserve">谷　恵美子                                      </t>
  </si>
  <si>
    <t xml:space="preserve">ｶ)ﾔﾌﾞﾀﾆｺｳﾑﾃﾝ                                                                                                                                          </t>
  </si>
  <si>
    <t xml:space="preserve">株式会社谷工務店                                                                                  </t>
  </si>
  <si>
    <t xml:space="preserve">三重県多気郡明和町大字上野６                                </t>
  </si>
  <si>
    <t xml:space="preserve">0596-52-3115   </t>
  </si>
  <si>
    <t xml:space="preserve">代表取締役　安岡　誠治                            </t>
  </si>
  <si>
    <t xml:space="preserve">ｶ)ﾔｽｵｶｺｳﾑﾃﾝ                                                                                                                                           </t>
  </si>
  <si>
    <t xml:space="preserve">株式会社安岡工務店                                                                                  </t>
  </si>
  <si>
    <t xml:space="preserve">愛知県名古屋市中川区島井町８０２                            </t>
  </si>
  <si>
    <t xml:space="preserve">ハイツ大原Ｃ号室                                            </t>
  </si>
  <si>
    <t xml:space="preserve">052-431-4441   </t>
  </si>
  <si>
    <t xml:space="preserve">山本　弘                                          </t>
  </si>
  <si>
    <t xml:space="preserve">愛知県名古屋市南区泉楽通１－１５                            </t>
  </si>
  <si>
    <t xml:space="preserve">052-691-1326   </t>
  </si>
  <si>
    <t xml:space="preserve">多賀　哲郎                                        </t>
  </si>
  <si>
    <t xml:space="preserve">ﾔﾅｲｾｷｻﾞｲ(ｶ                                                                                                                                            </t>
  </si>
  <si>
    <t xml:space="preserve">柳井石材株式会社                                                                                    </t>
  </si>
  <si>
    <t xml:space="preserve">愛知県名古屋市東区矢田南３－９－２３                        </t>
  </si>
  <si>
    <t xml:space="preserve">052-721-6361   </t>
  </si>
  <si>
    <t xml:space="preserve">代表取締役　山田　昌司                            </t>
  </si>
  <si>
    <t xml:space="preserve">愛知県愛西市宮地町大倉　８３－１                            </t>
  </si>
  <si>
    <t xml:space="preserve">0567-28-5692   </t>
  </si>
  <si>
    <t xml:space="preserve">代表取締役　山田　保博                            </t>
  </si>
  <si>
    <t xml:space="preserve">ﾔﾏﾀﾞｹﾝｾﾂ(ｶ                                                                                                                                            </t>
  </si>
  <si>
    <t xml:space="preserve">山田建設株式会社                                                                                    </t>
  </si>
  <si>
    <t xml:space="preserve">富山県砺波市東別所５４０７                                  </t>
  </si>
  <si>
    <t xml:space="preserve">0763-37-1208   </t>
  </si>
  <si>
    <t xml:space="preserve">愛知県名古屋市南区明円町１０２                              </t>
  </si>
  <si>
    <t xml:space="preserve">吉沢　成和                                        </t>
  </si>
  <si>
    <t xml:space="preserve">ﾖｼﾀﾞｾｲﾎｳｹﾝｾﾂ(ｶ ｻｸﾏ(ｼｭﾂ                                                                                                                                </t>
  </si>
  <si>
    <t xml:space="preserve">吉田西豊建設株式会社　佐久間出張所                                                                  </t>
  </si>
  <si>
    <t xml:space="preserve">愛知県北設楽郡東栄町本郷松ノ本２１－２                      </t>
  </si>
  <si>
    <t xml:space="preserve">旧中部電力東栄寮                                            </t>
  </si>
  <si>
    <t xml:space="preserve">0536-76-0906   </t>
  </si>
  <si>
    <t xml:space="preserve">ﾜｺｳｹﾝｾﾂ(ｶ                                                                                                                                             </t>
  </si>
  <si>
    <t xml:space="preserve">和光建設株式会社                                                                                    </t>
  </si>
  <si>
    <t xml:space="preserve">愛知県春日井市柏原町３－１９                                </t>
  </si>
  <si>
    <t xml:space="preserve">代表取締役　横井　良彦                            </t>
  </si>
  <si>
    <t xml:space="preserve">ｶ)ﾖｺｲｷﾞﾖｳﾑﾃﾝ                                                                                                                                          </t>
  </si>
  <si>
    <t xml:space="preserve">株式会社横井業務店                                                                                  </t>
  </si>
  <si>
    <t xml:space="preserve">愛知県名古屋市中区栄４－１２－１３                          </t>
  </si>
  <si>
    <t xml:space="preserve">052-261-1666   </t>
  </si>
  <si>
    <t xml:space="preserve">代表取締役　横山　隆一                            </t>
  </si>
  <si>
    <t xml:space="preserve">ﾛｸｺﾞｳ(ｶ                                                                                                                                               </t>
  </si>
  <si>
    <t xml:space="preserve">六合株式会社                                                                                        </t>
  </si>
  <si>
    <t xml:space="preserve">愛知県名古屋市中区錦３－１０－３３                          </t>
  </si>
  <si>
    <t xml:space="preserve">錦ＳＩＳビル５Ｆ                                            </t>
  </si>
  <si>
    <t xml:space="preserve">052-201-5851   </t>
  </si>
  <si>
    <t xml:space="preserve">代表取締役　山口　正雄                            </t>
  </si>
  <si>
    <t xml:space="preserve">ｶ)ｲﾂﾋﾛﾄﾗｽﾄ                                                                                                                                            </t>
  </si>
  <si>
    <t xml:space="preserve">株式会社五大トラスト                                                                                </t>
  </si>
  <si>
    <t xml:space="preserve">愛知県名古屋市中区栄１－２９－１９                          </t>
  </si>
  <si>
    <t xml:space="preserve">　　　　　　　　　　　　　ヤスイビル７階                    </t>
  </si>
  <si>
    <t xml:space="preserve">052-201-2728   </t>
  </si>
  <si>
    <t xml:space="preserve">鈴木　章夫                                        </t>
  </si>
  <si>
    <t xml:space="preserve">ﾛｸｺﾞｳｹﾝｾﾂ(ｶ                                                                                                                                           </t>
  </si>
  <si>
    <t xml:space="preserve">六合建設株式会社                                                                                    </t>
  </si>
  <si>
    <t xml:space="preserve">愛知県名古屋市中区栄３－３２－２６                          </t>
  </si>
  <si>
    <t xml:space="preserve">代表取締役　平良　建一                            </t>
  </si>
  <si>
    <t xml:space="preserve">ｶ)ﾜﾀﾅﾍﾞｺｳﾑﾃﾝ                                                                                                                                          </t>
  </si>
  <si>
    <t xml:space="preserve">株式会社渡辺工務店                                                                                  </t>
  </si>
  <si>
    <t xml:space="preserve">愛知県春日井市知多町１－１７                                </t>
  </si>
  <si>
    <t xml:space="preserve">0568-32-7247   </t>
  </si>
  <si>
    <t xml:space="preserve">代表取締役　渡邉　トヨ子                          </t>
  </si>
  <si>
    <t xml:space="preserve">ｶ)ﾜﾀﾅﾍﾞｹﾝｾﾂｺｳｷﾞﾖｳ                                                                                                                                     </t>
  </si>
  <si>
    <t xml:space="preserve">株式会社渡辺建設工業                                                                                </t>
  </si>
  <si>
    <t xml:space="preserve">愛知県西春日井郡豊山町大字豊場                              </t>
  </si>
  <si>
    <t xml:space="preserve">　　　　　　　　　　　　　　字新栄１４３                    </t>
  </si>
  <si>
    <t xml:space="preserve">0568-28-3688   </t>
  </si>
  <si>
    <t xml:space="preserve">芳野　栄文                                        </t>
  </si>
  <si>
    <t xml:space="preserve">ｱﾝﾄﾞｳｹﾝｾﾂ(ｶ)ｼｽﾞｵｶｼﾃﾝ                                                                                                                                  </t>
  </si>
  <si>
    <t xml:space="preserve">安藤建設株式会社　静岡支店                                                                          </t>
  </si>
  <si>
    <t xml:space="preserve">静岡県静岡市追手町２－１２                                  </t>
  </si>
  <si>
    <t xml:space="preserve">所長　田沖　浩一                                  </t>
  </si>
  <si>
    <t xml:space="preserve">ｶ)ｲｼｲｸﾞﾐ ﾄﾝﾈﾙﾌﾞ                                                                                                                                       </t>
  </si>
  <si>
    <t xml:space="preserve">株式会社石井組　トンネル部                                                                          </t>
  </si>
  <si>
    <t xml:space="preserve">静岡県浜松市北区引佐町狩宿８８７－２１                      </t>
  </si>
  <si>
    <t xml:space="preserve">053-543-0565   </t>
  </si>
  <si>
    <t xml:space="preserve">代表取締役　入月　一好                            </t>
  </si>
  <si>
    <t xml:space="preserve">ｶ)ｲﾘﾂｷｹﾝｾﾂ                                                                                                                                            </t>
  </si>
  <si>
    <t xml:space="preserve">株式会社入月建設                                                                                    </t>
  </si>
  <si>
    <t xml:space="preserve">静岡県静岡市葵区春日３－７－３                              </t>
  </si>
  <si>
    <t xml:space="preserve">054-253-4831   </t>
  </si>
  <si>
    <t xml:space="preserve">太田　稔                                          </t>
  </si>
  <si>
    <t xml:space="preserve">ﾕ)ｵｵﾀｹﾝｾﾂ                                                                                                                                             </t>
  </si>
  <si>
    <t xml:space="preserve">有限会社太田建設                                                                                    </t>
  </si>
  <si>
    <t xml:space="preserve">静岡県沼津市高島町　１８－１２－２０１                      </t>
  </si>
  <si>
    <t xml:space="preserve">代表取締役　稲津　秀之                            </t>
  </si>
  <si>
    <t xml:space="preserve">ﾕ)ｲﾅﾂﾞｸﾞﾐ                                                                                                                                             </t>
  </si>
  <si>
    <t xml:space="preserve">有限会社稲津組                                                                                      </t>
  </si>
  <si>
    <t xml:space="preserve">静岡県静岡市清水区七ツ新屋１－４－５                        </t>
  </si>
  <si>
    <t xml:space="preserve">0543-46-1002   </t>
  </si>
  <si>
    <t xml:space="preserve">代表取締役　滝田　欣也                            </t>
  </si>
  <si>
    <t xml:space="preserve">ｶ)ｴｲｷｭｳｹﾝｾﾂ                                                                                                                                           </t>
  </si>
  <si>
    <t xml:space="preserve">株式会社栄久建設                                                                                    </t>
  </si>
  <si>
    <t xml:space="preserve">静岡県駿東郡長泉町納米里８０－１                            </t>
  </si>
  <si>
    <t xml:space="preserve">フラップ１０１                                              </t>
  </si>
  <si>
    <t xml:space="preserve">0559-87-2211   </t>
  </si>
  <si>
    <t xml:space="preserve">代表取締役社長　井出　清徳                        </t>
  </si>
  <si>
    <t xml:space="preserve">ｲﾃﾞﾄｸｹﾝｾﾂ(ｶ                                                                                                                                           </t>
  </si>
  <si>
    <t xml:space="preserve">井出徳建設株式会社                                                                                  </t>
  </si>
  <si>
    <t xml:space="preserve">静岡県富士市蓼原４３                                        </t>
  </si>
  <si>
    <t xml:space="preserve">0545-61-0839   </t>
  </si>
  <si>
    <t xml:space="preserve">代表取締役　太田　正俊                            </t>
  </si>
  <si>
    <t xml:space="preserve">ｵｵﾀｹﾝｾﾂ(ｶ                                                                                                                                             </t>
  </si>
  <si>
    <t xml:space="preserve">太田建設株式会社                                                                                    </t>
  </si>
  <si>
    <t xml:space="preserve">静岡県静岡市葵区西草深町５－１６三陽ビル                    </t>
  </si>
  <si>
    <t xml:space="preserve">054-252-6852   </t>
  </si>
  <si>
    <t xml:space="preserve">代表取締役　金子　研二                            </t>
  </si>
  <si>
    <t xml:space="preserve">ｶﾈｺｹﾝｾﾂ(ｶ                                                                                                                                             </t>
  </si>
  <si>
    <t xml:space="preserve">金子建設株式会社                                                                                    </t>
  </si>
  <si>
    <t xml:space="preserve">静岡県駿東郡長泉町本宿３２０－３                            </t>
  </si>
  <si>
    <t xml:space="preserve">0559-86-7900   </t>
  </si>
  <si>
    <t xml:space="preserve">代表取締役　岩瀬　正                              </t>
  </si>
  <si>
    <t xml:space="preserve">ﾕ)ｲﾜｾｹﾝｾﾂ                                                                                                                                             </t>
  </si>
  <si>
    <t xml:space="preserve">有限会社岩瀬建設                                                                                    </t>
  </si>
  <si>
    <t xml:space="preserve">岐阜県可児市松伏４－１３                                    </t>
  </si>
  <si>
    <t xml:space="preserve">0574-64-1507   </t>
  </si>
  <si>
    <t xml:space="preserve">若松　信行                                        </t>
  </si>
  <si>
    <t xml:space="preserve">ｷｮｳﾀｸｹﾝｾﾂ(ｶ)ｶﾅﾔ(ｼｭﾂ                                                                                                                                   </t>
  </si>
  <si>
    <t xml:space="preserve">協拓建設株式会社　金谷出張所                                                                        </t>
  </si>
  <si>
    <t xml:space="preserve">静岡県掛川市倉真３５２０                                    </t>
  </si>
  <si>
    <t xml:space="preserve">0537-28-1662   </t>
  </si>
  <si>
    <t xml:space="preserve">ｷﾖｳﾀｸｹﾝｾﾂ(ｶ) ﾌｼﾞｶﾜｼﾕﾂﾁﾖｳｼﾞﾖ                                                                                                                           </t>
  </si>
  <si>
    <t xml:space="preserve">協拓建設（株）　富士川出張所                                                                        </t>
  </si>
  <si>
    <t xml:space="preserve">静岡県富士市南松野３７６                                    </t>
  </si>
  <si>
    <t xml:space="preserve">0545-85-0171   </t>
  </si>
  <si>
    <t xml:space="preserve">木下　承平                                        </t>
  </si>
  <si>
    <t xml:space="preserve">ﾕ)ｺｻﾞｸﾗﾄﾞﾎﾞｸｼﾏﾀﾞｼｭﾂ                                                                                                                                   </t>
  </si>
  <si>
    <t xml:space="preserve">有限会社小櫻土木島田出張所                                                                          </t>
  </si>
  <si>
    <t xml:space="preserve">静岡県島田市伊太２１６１－１                                </t>
  </si>
  <si>
    <t xml:space="preserve">増田　祐三                                        </t>
  </si>
  <si>
    <t xml:space="preserve">静岡県島田市中溝町２５１５                                  </t>
  </si>
  <si>
    <t xml:space="preserve">0547-37-8156   </t>
  </si>
  <si>
    <t xml:space="preserve">岡本　光市                                        </t>
  </si>
  <si>
    <t xml:space="preserve">ﾕ)ｶｹｶﾞﾜｷﾄﾞｳ                                                                                                                                           </t>
  </si>
  <si>
    <t xml:space="preserve">有限会社掛川軌道                                                                                    </t>
  </si>
  <si>
    <t xml:space="preserve">静岡県掛川市葵町２－２                                      </t>
  </si>
  <si>
    <t xml:space="preserve">0537-24-0834   </t>
  </si>
  <si>
    <t xml:space="preserve">ｻｻｷﾄﾞﾎﾞｸ(ｶ)ｲﾅｻﾀﾞｲﾆﾄﾝﾈﾙｻｷﾞｮｳｼｮ                                                                                                                         </t>
  </si>
  <si>
    <t xml:space="preserve">佐々木土木株式会社引佐第二トンネル作業所                                                            </t>
  </si>
  <si>
    <t xml:space="preserve">静岡県浜松市北区奥山上平１２０４－１                        </t>
  </si>
  <si>
    <t xml:space="preserve">所長　兼澤　隆明                                  </t>
  </si>
  <si>
    <t xml:space="preserve">ｻﾝｷｹﾝｾﾂ(ｶ)ﾊﾏﾏﾂｴｲｷﾞﾖｳｼﾖ                                                                                                                                </t>
  </si>
  <si>
    <t xml:space="preserve">三軌建設株式会社　浜松営業所                                                                        </t>
  </si>
  <si>
    <t xml:space="preserve">静岡県浜松市南区若林町５５４番地の３                        </t>
  </si>
  <si>
    <t xml:space="preserve">053-453-4700   </t>
  </si>
  <si>
    <t xml:space="preserve">ﾕ)ｻﾝｺｳｹﾝｾﾂ                                                                                                                                            </t>
  </si>
  <si>
    <t xml:space="preserve">有限会社　三香建設                                                                                  </t>
  </si>
  <si>
    <t xml:space="preserve">静岡県静岡市葵区慈悲尾６８                                  </t>
  </si>
  <si>
    <t xml:space="preserve">代表取締役　佐藤　久則                            </t>
  </si>
  <si>
    <t xml:space="preserve">ｶ)ｼｽﾞｷｹﾝｾﾂ                                                                                                                                            </t>
  </si>
  <si>
    <t xml:space="preserve">株式会社静軌建設                                                                                    </t>
  </si>
  <si>
    <t xml:space="preserve">静岡県掛川市亀の甲２‐９‐１６                              </t>
  </si>
  <si>
    <t xml:space="preserve">0537-61-7111   </t>
  </si>
  <si>
    <t xml:space="preserve">小浜　修一郎                                      </t>
  </si>
  <si>
    <t xml:space="preserve">ｽﾐﾄﾓｹﾝｾﾂ(ｶ)ｼｽﾞｵｶｼﾃﾝ                                                                                                                                   </t>
  </si>
  <si>
    <t xml:space="preserve">住友建設株式会社　静岡支店                                                                          </t>
  </si>
  <si>
    <t xml:space="preserve">静岡県静岡市伝馬町２４－２                                  </t>
  </si>
  <si>
    <t xml:space="preserve">ｾｲﾎｳｹﾝｾﾂ(ｶ)ｼﾏﾀﾞｻｷﾞｮｳｼｮ                                                                                                                                </t>
  </si>
  <si>
    <t xml:space="preserve">成豊建設株式会社島田作業所                                                                          </t>
  </si>
  <si>
    <t xml:space="preserve">代表取締役　金子　哲也                            </t>
  </si>
  <si>
    <t xml:space="preserve">ｿｳﾜｹﾝｾﾂ(ｶ                                                                                                                                             </t>
  </si>
  <si>
    <t xml:space="preserve">倉和建設株式会社                                                                                    </t>
  </si>
  <si>
    <t xml:space="preserve">静岡県静岡市駿河区中島１４００                              </t>
  </si>
  <si>
    <t xml:space="preserve">054-283-2121   </t>
  </si>
  <si>
    <t xml:space="preserve">ﾕ)ﾄｳｶｲｷﾄﾞｳｿｳｷﾞｮｳ                                                                                                                                      </t>
  </si>
  <si>
    <t xml:space="preserve">有限会社東海軌道総業                                                                                </t>
  </si>
  <si>
    <t xml:space="preserve">静岡県静岡市駿河区小黒２－１０－３０                        </t>
  </si>
  <si>
    <t xml:space="preserve">所長　緒方　茂行                                  </t>
  </si>
  <si>
    <t xml:space="preserve">ﾖｼﾀﾞｾｲﾎｳｹﾝｾﾂ(ｶ ｺﾞﾃﾝﾊﾞ(ｼｭﾂ                                                                                                                             </t>
  </si>
  <si>
    <t xml:space="preserve">吉田西豊建設株式会社　御殿場出張所                                                                  </t>
  </si>
  <si>
    <t xml:space="preserve">静岡県駿東郡小山町用沢１２７８                              </t>
  </si>
  <si>
    <t xml:space="preserve">0550-78-1561   </t>
  </si>
  <si>
    <t xml:space="preserve">ｶ)ﾀﾞｲｲﾁﾘｰｽ                                                                                                                                            </t>
  </si>
  <si>
    <t xml:space="preserve">株式会社　第一リース                                                                                </t>
  </si>
  <si>
    <t xml:space="preserve">代表取締役　清水　昭一                            </t>
  </si>
  <si>
    <t xml:space="preserve">ﾕ)ﾄｳｼﾝｷﾄﾞｳ                                                                                                                                            </t>
  </si>
  <si>
    <t xml:space="preserve">有限会社東伸軌道                                                                                    </t>
  </si>
  <si>
    <t xml:space="preserve">静岡県静岡市駿河区小黒二丁目１０番３０号                    </t>
  </si>
  <si>
    <t xml:space="preserve">054-293-7214   </t>
  </si>
  <si>
    <t xml:space="preserve">代表取締役　竹田　博                              </t>
  </si>
  <si>
    <t xml:space="preserve">ﾀｹﾀﾞﾃｯｷﾝ(ｶ                                                                                                                                            </t>
  </si>
  <si>
    <t xml:space="preserve">竹田鉄筋株式会社                                                                                    </t>
  </si>
  <si>
    <t xml:space="preserve">静岡県静岡市駿河区下川原６－５－８                          </t>
  </si>
  <si>
    <t xml:space="preserve">054-259-5303   </t>
  </si>
  <si>
    <t xml:space="preserve">ｶ)ﾁｶﾏﾂｹﾝｾﾂ                                                                                                                                            </t>
  </si>
  <si>
    <t xml:space="preserve">株式会社近松建設                                                                                    </t>
  </si>
  <si>
    <t xml:space="preserve">静岡県静岡市葵区羽鳥３２４－３                              </t>
  </si>
  <si>
    <t xml:space="preserve">大畑　充司                                        </t>
  </si>
  <si>
    <t xml:space="preserve">ｼｰｴﾇｹﾝｾﾂ(ｶ)ｼｽﾞｵｶｼﾃﾝ                                                                                                                                   </t>
  </si>
  <si>
    <t xml:space="preserve">シーエヌ建設株式会社　静岡支店                                                                      </t>
  </si>
  <si>
    <t xml:space="preserve">静岡県静岡市駿河区南町１１－１５                            </t>
  </si>
  <si>
    <t xml:space="preserve">054-285-3188   </t>
  </si>
  <si>
    <t xml:space="preserve">田中　義隆                                        </t>
  </si>
  <si>
    <t xml:space="preserve">ﾄｳﾕｳｺｳｷﾞｮｳ(ｶ)ｼｽﾞｵｶﾀﾞｲｲﾁｻｷﾞｮｳｼｮ                                                                                                                        </t>
  </si>
  <si>
    <t xml:space="preserve">藤友工業株式会社静岡第一作業所                                                                      </t>
  </si>
  <si>
    <t xml:space="preserve">東京都武蔵野市吉祥寺東町２ー１７ー１                        </t>
  </si>
  <si>
    <t xml:space="preserve">054-248-6708   </t>
  </si>
  <si>
    <t xml:space="preserve">代表取締役　森田　崇                              </t>
  </si>
  <si>
    <t xml:space="preserve">ﾅｶﾊﾞﾔｼｹﾝｾﾂ(ｶ                                                                                                                                          </t>
  </si>
  <si>
    <t xml:space="preserve">中林建設株式会社                                                                                    </t>
  </si>
  <si>
    <t xml:space="preserve">静岡県三島市谷田字雪沢１７３番地の２                        </t>
  </si>
  <si>
    <t xml:space="preserve">0559-75-4332   </t>
  </si>
  <si>
    <t xml:space="preserve">加藤　幹夫                                        </t>
  </si>
  <si>
    <t xml:space="preserve">ｶ)ﾅﾝｺﾞｸ                                                                                                                                               </t>
  </si>
  <si>
    <t xml:space="preserve">株式会社ナンゴク                                                                                    </t>
  </si>
  <si>
    <t xml:space="preserve">静岡県静岡市駿河区中島２５８３－１                          </t>
  </si>
  <si>
    <t xml:space="preserve">　　　　　　　ラ・フォ－レビラ中島２０２                    </t>
  </si>
  <si>
    <t xml:space="preserve">054-202-2981   </t>
  </si>
  <si>
    <t xml:space="preserve">ﾕ)ﾆｲｶﾜｸﾞﾐ                                                                                                                                             </t>
  </si>
  <si>
    <t xml:space="preserve">有限会社新川組                                                                                      </t>
  </si>
  <si>
    <t xml:space="preserve">静岡県浜松市東区薬新町９４                                  </t>
  </si>
  <si>
    <t xml:space="preserve">浦田　文子                                        </t>
  </si>
  <si>
    <t xml:space="preserve">ﾁｭｳﾌﾞｷﾄﾞｳｹﾝｾﾂ(ｶ                                                                                                                                       </t>
  </si>
  <si>
    <t xml:space="preserve">中部軌道建設株式会社                                                                                </t>
  </si>
  <si>
    <t xml:space="preserve">静岡県島田市大柳２１９番地の３                              </t>
  </si>
  <si>
    <t xml:space="preserve">0547-38-5741   </t>
  </si>
  <si>
    <t xml:space="preserve">代表取締役　藤原　重行                            </t>
  </si>
  <si>
    <t xml:space="preserve">ﾌｼﾞﾜﾗﾃﾂｷﾝｹﾝｻﾞｲ(ｶ                                                                                                                                      </t>
  </si>
  <si>
    <t xml:space="preserve">藤原鐵筋建材株式会社                                                                                </t>
  </si>
  <si>
    <t xml:space="preserve">静岡県駿東郡長泉町東野字八分平５０‐７０                    </t>
  </si>
  <si>
    <t xml:space="preserve">0559-86-3111   </t>
  </si>
  <si>
    <t xml:space="preserve">代表取締役　石井　基之                            </t>
  </si>
  <si>
    <t xml:space="preserve">ｶ)ﾏﾙﾌｼﾞ                                                                                                                                               </t>
  </si>
  <si>
    <t xml:space="preserve">株式会社丸富士                                                                                      </t>
  </si>
  <si>
    <t xml:space="preserve">静岡県三島市幸原町１－１－１０                              </t>
  </si>
  <si>
    <t xml:space="preserve">石井ビル１Ｆ                                                </t>
  </si>
  <si>
    <t xml:space="preserve">0559-86-0022   </t>
  </si>
  <si>
    <t xml:space="preserve">代表取締役社長　栗田　良久                        </t>
  </si>
  <si>
    <t xml:space="preserve">ｶ)ｸﾞﾛｰｼﾞｵ                                                                                                                                             </t>
  </si>
  <si>
    <t xml:space="preserve">株式会社　グロージオ                                                                                </t>
  </si>
  <si>
    <t xml:space="preserve">静岡県島田市御仮屋町８８６３番地の１                        </t>
  </si>
  <si>
    <t xml:space="preserve">0547-36-2000   </t>
  </si>
  <si>
    <t xml:space="preserve">松井　幹男                                        </t>
  </si>
  <si>
    <t xml:space="preserve">ﾏﾂｲｹﾝｾﾂ(ｶ                                                                                                                                             </t>
  </si>
  <si>
    <t xml:space="preserve">松井建設株式会社                                                                                    </t>
  </si>
  <si>
    <t xml:space="preserve">静岡県富士市中之郷３２４１－３                              </t>
  </si>
  <si>
    <t xml:space="preserve">0545-81-2250   </t>
  </si>
  <si>
    <t xml:space="preserve">増田　佐登志                                      </t>
  </si>
  <si>
    <t xml:space="preserve">ﾏｽﾀﾞｹﾝｾﾂ(ｶ                                                                                                                                            </t>
  </si>
  <si>
    <t xml:space="preserve">増田建設株式会社                                                                                    </t>
  </si>
  <si>
    <t xml:space="preserve">静岡県焼津市花沢１１０６－３                                </t>
  </si>
  <si>
    <t xml:space="preserve">054-628-5563   </t>
  </si>
  <si>
    <t xml:space="preserve">代表取締役　若山　真史                            </t>
  </si>
  <si>
    <t xml:space="preserve">ﾕ)ﾜｶﾔﾏｸﾞﾐ                                                                                                                                             </t>
  </si>
  <si>
    <t xml:space="preserve">有限会社若山組                                                                                      </t>
  </si>
  <si>
    <t xml:space="preserve">静岡県静岡市清水区由比北田１６７番地の６                    </t>
  </si>
  <si>
    <t xml:space="preserve">0543-75-3575   </t>
  </si>
  <si>
    <t xml:space="preserve">代表取締役　山室　隆                              </t>
  </si>
  <si>
    <t xml:space="preserve">ｶ)ﾔﾏﾑﾛｸﾞﾐ                                                                                                                                             </t>
  </si>
  <si>
    <t xml:space="preserve">株式会社山室組                                                                                      </t>
  </si>
  <si>
    <t xml:space="preserve">静岡県伊豆の国市三福２５０－１                              </t>
  </si>
  <si>
    <t xml:space="preserve">0558-76-6000   </t>
  </si>
  <si>
    <t xml:space="preserve">ｶ)ﾐｽﾞｼﾏｺｳﾑﾃﾝ                                                                                                                                          </t>
  </si>
  <si>
    <t xml:space="preserve">株式会社水島工務店                                                                                  </t>
  </si>
  <si>
    <t xml:space="preserve">静岡県浜松市西区入野町６０８５                              </t>
  </si>
  <si>
    <t xml:space="preserve">三浦　千秋                                        </t>
  </si>
  <si>
    <t xml:space="preserve">ｶ)ﾐｳﾗｺｳﾑﾃﾝ                                                                                                                                            </t>
  </si>
  <si>
    <t xml:space="preserve">株式会社三浦工務店                                                                                  </t>
  </si>
  <si>
    <t xml:space="preserve">静岡県浜松市東区大瀬町１８２７－２                          </t>
  </si>
  <si>
    <t xml:space="preserve">053-435-3168   </t>
  </si>
  <si>
    <t xml:space="preserve">代表取締役　森田　康則                            </t>
  </si>
  <si>
    <t xml:space="preserve">ﾓﾘﾀﾄﾞﾎﾞｸ(ｶ                                                                                                                                            </t>
  </si>
  <si>
    <t xml:space="preserve">森田土木株式会社                                                                                    </t>
  </si>
  <si>
    <t xml:space="preserve">静岡県伊東市吉田１５７－１                                  </t>
  </si>
  <si>
    <t xml:space="preserve">0557-45-1308   </t>
  </si>
  <si>
    <t xml:space="preserve">代表取締役　山内　新一郎                          </t>
  </si>
  <si>
    <t xml:space="preserve">静岡県静岡市駿河区中島２５７６‐２３                        </t>
  </si>
  <si>
    <t xml:space="preserve">054-286-2275   </t>
  </si>
  <si>
    <t xml:space="preserve">代表取締役　山下　菊大                            </t>
  </si>
  <si>
    <t xml:space="preserve">ｶ)ﾔﾏｼﾀｸﾞﾐ                                                                                                                                             </t>
  </si>
  <si>
    <t xml:space="preserve">株式会社山下組                                                                                      </t>
  </si>
  <si>
    <t xml:space="preserve">静岡県湖西市梅田６１０                                      </t>
  </si>
  <si>
    <t xml:space="preserve">053-577-0141   </t>
  </si>
  <si>
    <t xml:space="preserve">代表取締役　出雲　大俊                            </t>
  </si>
  <si>
    <t xml:space="preserve">伸栄建設株式会社                                                                                    </t>
  </si>
  <si>
    <t xml:space="preserve">静岡県静岡市葵区慈悲尾６７－１                              </t>
  </si>
  <si>
    <t xml:space="preserve">054-278-1833   </t>
  </si>
  <si>
    <t xml:space="preserve">藤原　克美                                        </t>
  </si>
  <si>
    <t xml:space="preserve">ﾖｼﾀﾞｹﾝｾﾂ(ｶ)ﾌｼﾞﾉﾐﾔ(ｼｭﾂ                                                                                                                                 </t>
  </si>
  <si>
    <t xml:space="preserve">吉田建設株式会社富士宮出張所                                                                        </t>
  </si>
  <si>
    <t xml:space="preserve">静岡県富士市岩本字高原８２５－１                            </t>
  </si>
  <si>
    <t xml:space="preserve">ﾖｼﾀﾞｹﾝｾﾂ(ｶ)ｼﾏﾀﾞ(ｼｭﾂ                                                                                                                                   </t>
  </si>
  <si>
    <t xml:space="preserve">吉田建設株式会社島田出張所                                                                          </t>
  </si>
  <si>
    <t xml:space="preserve">静岡県島田市湯日１８３－１３                                </t>
  </si>
  <si>
    <t xml:space="preserve">0547-38-6301   </t>
  </si>
  <si>
    <t xml:space="preserve">荒井　毅                                          </t>
  </si>
  <si>
    <t xml:space="preserve">ｱｲｷﾞｹﾝｾﾂ(ｶ                                                                                                                                            </t>
  </si>
  <si>
    <t xml:space="preserve">アイギ建設株式会社                                                                                  </t>
  </si>
  <si>
    <t xml:space="preserve">岐阜県多治見市大原町２‐４９                                </t>
  </si>
  <si>
    <t xml:space="preserve">0572-27-9766   </t>
  </si>
  <si>
    <t xml:space="preserve">遠藤　弥造                                        </t>
  </si>
  <si>
    <t xml:space="preserve">ｶ)ｴﾝﾄﾞｳｺｳﾑﾃﾝ                                                                                                                                          </t>
  </si>
  <si>
    <t xml:space="preserve">株式会社遠藤工務店                                                                                  </t>
  </si>
  <si>
    <t xml:space="preserve">岐阜県大垣市室本町３－６－１                                </t>
  </si>
  <si>
    <t xml:space="preserve">0584-78-4832   </t>
  </si>
  <si>
    <t xml:space="preserve">市坪　勇人                                        </t>
  </si>
  <si>
    <t xml:space="preserve">ｶ)ｲﾁﾂﾎﾞｺｳﾑﾃﾝ                                                                                                                                          </t>
  </si>
  <si>
    <t xml:space="preserve">株式会社市坪工務店                                                                                  </t>
  </si>
  <si>
    <t xml:space="preserve">岐阜県各務原市鵜沼南町１－６０－１                          </t>
  </si>
  <si>
    <t xml:space="preserve">0583-84-6722   </t>
  </si>
  <si>
    <t xml:space="preserve">所長　川野　義夫                                  </t>
  </si>
  <si>
    <t xml:space="preserve">ﾖｼﾀﾞｾｲﾎｳｹﾝｾﾂ(ｶ ｷﾞﾌｼｭｯﾁｮｳｼｮ                                                                                                                            </t>
  </si>
  <si>
    <t xml:space="preserve">吉田西豊建設株式会社　岐阜出張所                                                                    </t>
  </si>
  <si>
    <t xml:space="preserve">岐阜県岐阜市大字石谷壱町田８９３番地                        </t>
  </si>
  <si>
    <t xml:space="preserve">058-213-2217   </t>
  </si>
  <si>
    <t xml:space="preserve">代表取締役　石垣　義則                            </t>
  </si>
  <si>
    <t xml:space="preserve">ﾕ)ｲｼｶﾞｷｺｳｷﾞｮｳ                                                                                                                                         </t>
  </si>
  <si>
    <t xml:space="preserve">有限会社石垣工業                                                                                    </t>
  </si>
  <si>
    <t xml:space="preserve">岐阜県高山市花里町３－６７                                  </t>
  </si>
  <si>
    <t xml:space="preserve">0577-32-2659   </t>
  </si>
  <si>
    <t xml:space="preserve">代表取締役　長谷部　英和                          </t>
  </si>
  <si>
    <t xml:space="preserve">ｶ)ｴｲｺｳｹﾝｾﾂ                                                                                                                                            </t>
  </si>
  <si>
    <t xml:space="preserve">株式会社英幸建設                                                                                    </t>
  </si>
  <si>
    <t xml:space="preserve">岐阜県羽島市福寿町平方１２－８０                            </t>
  </si>
  <si>
    <t xml:space="preserve">058-397-0590   </t>
  </si>
  <si>
    <t xml:space="preserve">河合　淳                                          </t>
  </si>
  <si>
    <t xml:space="preserve">岐阜県加茂郡川辺町福島４９６－５                            </t>
  </si>
  <si>
    <t xml:space="preserve">0574-53-2482   </t>
  </si>
  <si>
    <t xml:space="preserve">代表取締役　西尾　毅                              </t>
  </si>
  <si>
    <t xml:space="preserve">ﾕ)ﾒｲｹｲｺｳｷﾞｮｳ                                                                                                                                          </t>
  </si>
  <si>
    <t xml:space="preserve">有限会社名恵工業                                                                                    </t>
  </si>
  <si>
    <t xml:space="preserve">岐阜県中津川市茄子川１４３８－９                            </t>
  </si>
  <si>
    <t xml:space="preserve">0573-68-6890   </t>
  </si>
  <si>
    <t xml:space="preserve">代表取締役　垣貫　徳平                            </t>
  </si>
  <si>
    <t xml:space="preserve">ﾕ)ｶｷﾇｷｹﾝｾﾂ                                                                                                                                            </t>
  </si>
  <si>
    <t xml:space="preserve">有限会社垣貫建設                                                                                    </t>
  </si>
  <si>
    <t xml:space="preserve">岐阜県多治見市滝呂町１４－１５５－２４５                    </t>
  </si>
  <si>
    <t xml:space="preserve">0572-45-0161   </t>
  </si>
  <si>
    <t xml:space="preserve">横山　栄一                                        </t>
  </si>
  <si>
    <t xml:space="preserve">ｷｮｳｴｲｹﾝｾﾂ(ｶ                                                                                                                                           </t>
  </si>
  <si>
    <t xml:space="preserve">共栄建設株式会社                                                                                    </t>
  </si>
  <si>
    <t xml:space="preserve">岐阜県可児市久々利１９２９－２                              </t>
  </si>
  <si>
    <t xml:space="preserve">0574-64-0232   </t>
  </si>
  <si>
    <t xml:space="preserve">代表取締役　西行　泰弘                            </t>
  </si>
  <si>
    <t xml:space="preserve">ｶ)ｻｲｷﾞｮｳﾄﾞﾎﾞｸ                                                                                                                                         </t>
  </si>
  <si>
    <t xml:space="preserve">株式会社西行土木                                                                                    </t>
  </si>
  <si>
    <t xml:space="preserve">福井県大野市東中町８１０                                    </t>
  </si>
  <si>
    <t xml:space="preserve">0779-66-3053   </t>
  </si>
  <si>
    <t xml:space="preserve">ﾕ)ｺｻﾞｸﾗﾄﾞﾎﾞｸ ﾂﾊﾞｷﾊﾗ(ｼｭﾂ                                                                                                                               </t>
  </si>
  <si>
    <t xml:space="preserve">有限会社小櫻土木　椿原出張所                                                                        </t>
  </si>
  <si>
    <t xml:space="preserve">岐阜県大野郡白川村大字椿原字                                </t>
  </si>
  <si>
    <t xml:space="preserve">　　　　　　　　　　　　ヤツノ下１３－１                    </t>
  </si>
  <si>
    <t xml:space="preserve">菅野　廣次                                        </t>
  </si>
  <si>
    <t xml:space="preserve">ｾｲﾎｳｹﾝｾﾂ(ｶ)ｺﾄﾘｻｷﾞｮｳｼｮ                                                                                                                                 </t>
  </si>
  <si>
    <t xml:space="preserve">成豊建設株式会社　小鳥作業所                                                                        </t>
  </si>
  <si>
    <t xml:space="preserve">ｾｲﾎｳｹﾝｾﾂ(ｶ)ﾋﾀﾞｻｷﾞｮｳｼｮ                                                                                                                                 </t>
  </si>
  <si>
    <t xml:space="preserve">成豊建設株式会社　飛騨作業所                                                                        </t>
  </si>
  <si>
    <t xml:space="preserve">川上　義正                                        </t>
  </si>
  <si>
    <t xml:space="preserve">ｾｲﾎｳｹﾝｾﾂ(ｶ)ｸﾞｼﾞｮｳﾄﾞｳｻｷﾞｮｳｼｮ                                                                                                                           </t>
  </si>
  <si>
    <t xml:space="preserve">成豊建設株式会社郡上道作業所                                                                        </t>
  </si>
  <si>
    <t xml:space="preserve">佐藤　正之                                        </t>
  </si>
  <si>
    <t xml:space="preserve">ﾀﾞｲﾆﾂﾎﾟﾝﾄﾞﾎﾞｸ(ｶ                                                                                                                                       </t>
  </si>
  <si>
    <t xml:space="preserve">岐阜県岐阜市宇佐南１－６－８                                </t>
  </si>
  <si>
    <t xml:space="preserve">052-201-1259   </t>
  </si>
  <si>
    <t xml:space="preserve">野村　勝英                                        </t>
  </si>
  <si>
    <t xml:space="preserve">ﾄｳｶｲﾄﾁﾀﾃﾓﾉ(ｶ                                                                                                                                          </t>
  </si>
  <si>
    <t xml:space="preserve">東海土地建物株式会社                                                                                </t>
  </si>
  <si>
    <t xml:space="preserve">東京都新宿区市谷田町２－３５                                </t>
  </si>
  <si>
    <t xml:space="preserve">ﾄｳﾕｳｺｳｷﾞｮｳ(ｶ)ﾍｲﾜｻｷﾞｮｳｼｮ                                                                                                                               </t>
  </si>
  <si>
    <t xml:space="preserve">藤友工業株式会社平和作業所                                                                          </t>
  </si>
  <si>
    <t xml:space="preserve">岐阜県多治見市大畑町２－１０７－１                          </t>
  </si>
  <si>
    <t xml:space="preserve">代表取締役　平光　芳治                            </t>
  </si>
  <si>
    <t xml:space="preserve">ﾅｶﾆﾎﾝｷﾞｹﾝ(ｶ                                                                                                                                           </t>
  </si>
  <si>
    <t xml:space="preserve">中日本技建株式会社                                                                                  </t>
  </si>
  <si>
    <t xml:space="preserve">岐阜県岐阜市水海道２－５－１８                              </t>
  </si>
  <si>
    <t xml:space="preserve">058-247-0447   </t>
  </si>
  <si>
    <t xml:space="preserve">田中　耕一                                        </t>
  </si>
  <si>
    <t xml:space="preserve">ﾆｼﾀﾞｹﾝｾﾂ(ｶ                                                                                                                                            </t>
  </si>
  <si>
    <t xml:space="preserve">西田建設株式会社                                                                                    </t>
  </si>
  <si>
    <t xml:space="preserve">岐阜県瑞浪市稲津町小里８４１－１                            </t>
  </si>
  <si>
    <t xml:space="preserve">0572-67-3255   </t>
  </si>
  <si>
    <t xml:space="preserve">松島　毅                                          </t>
  </si>
  <si>
    <t xml:space="preserve">ﾆﾁｼﾞﾕｳｹﾝｾﾂ(ｶ                                                                                                                                          </t>
  </si>
  <si>
    <t xml:space="preserve">日重建設株式会社                                                                                    </t>
  </si>
  <si>
    <t xml:space="preserve">岐阜県岐阜市中鶉１－１３６－６                              </t>
  </si>
  <si>
    <t xml:space="preserve">代表取締役　石川　貴之                            </t>
  </si>
  <si>
    <t xml:space="preserve">ｶ)ﾉｳｹﾝ                                                                                                                                                </t>
  </si>
  <si>
    <t xml:space="preserve">株式会社濃建                                                                                        </t>
  </si>
  <si>
    <t xml:space="preserve">岐阜県不破郡垂井町表佐２１９６－３                          </t>
  </si>
  <si>
    <t xml:space="preserve">0584-22-0488   </t>
  </si>
  <si>
    <t xml:space="preserve">塩月　寿和                                        </t>
  </si>
  <si>
    <t xml:space="preserve">ﾍｲｾｲｺｳｷﾞｮｳ(ｶ                                                                                                                                          </t>
  </si>
  <si>
    <t xml:space="preserve">平成工業株式会社                                                                                    </t>
  </si>
  <si>
    <t xml:space="preserve">岐阜県中津川市茄子川１１４１－２３                          </t>
  </si>
  <si>
    <t xml:space="preserve">0573-68-3144   </t>
  </si>
  <si>
    <t xml:space="preserve">桐谷　敏昭                                        </t>
  </si>
  <si>
    <t xml:space="preserve">ﾎｸｼﾝｹﾝｾﾂ(ｶ)ﾁｭｳﾌﾞｼﾃﾝ                                                                                                                                   </t>
  </si>
  <si>
    <t xml:space="preserve">北新建設株式会社　中部支店                                                                          </t>
  </si>
  <si>
    <t xml:space="preserve">岐阜県羽島市舟橋町宮北６３６－１２                          </t>
  </si>
  <si>
    <t xml:space="preserve">058-391-1760   </t>
  </si>
  <si>
    <t xml:space="preserve">代表取締役　古川　行秀                            </t>
  </si>
  <si>
    <t xml:space="preserve">岐阜県養老郡養老町高田５０６－７                            </t>
  </si>
  <si>
    <t xml:space="preserve">0584-32-1277   </t>
  </si>
  <si>
    <t xml:space="preserve">代表取締役　傍嶋　雅徳                            </t>
  </si>
  <si>
    <t xml:space="preserve">株式会社松井組                                                                                      </t>
  </si>
  <si>
    <t xml:space="preserve">岐阜県不破郡垂井町平尾２６１番地の１                        </t>
  </si>
  <si>
    <t xml:space="preserve">0584-24-1150   </t>
  </si>
  <si>
    <t xml:space="preserve">代表取締役　三ツ村　城                            </t>
  </si>
  <si>
    <t xml:space="preserve">ﾐﾂﾑﾗｷﾄﾞｳ(ﾕ                                                                                                                                            </t>
  </si>
  <si>
    <t xml:space="preserve">三ツ村軌道有限会社                                                                                  </t>
  </si>
  <si>
    <t xml:space="preserve">岐阜県瑞穂市十九条３７２番地の１                            </t>
  </si>
  <si>
    <t xml:space="preserve">058-327-2891   </t>
  </si>
  <si>
    <t xml:space="preserve">代表取締役　村井　雅人                            </t>
  </si>
  <si>
    <t xml:space="preserve">ｶ)ﾑﾗｲｹﾝｺｳ                                                                                                                                             </t>
  </si>
  <si>
    <t xml:space="preserve">株式会社村井建工                                                                                    </t>
  </si>
  <si>
    <t xml:space="preserve">岐阜県大垣市今宿１－１３                                    </t>
  </si>
  <si>
    <t xml:space="preserve">0584-81-7350   </t>
  </si>
  <si>
    <t xml:space="preserve">山崎　義和                                        </t>
  </si>
  <si>
    <t xml:space="preserve">ﾔﾏｻﾞｷｷﾞｹﾝ(ｶ                                                                                                                                           </t>
  </si>
  <si>
    <t xml:space="preserve">ヤマザキ技建株式会社                                                                                </t>
  </si>
  <si>
    <t xml:space="preserve">岐阜県瑞穂市宝江２２４－１                                  </t>
  </si>
  <si>
    <t xml:space="preserve">ﾕ)ﾕｳﾜｹﾝｾﾂ                                                                                                                                             </t>
  </si>
  <si>
    <t xml:space="preserve">有限会社友和建設                                                                                    </t>
  </si>
  <si>
    <t xml:space="preserve">岐阜県羽島市福寿町平方１１－９５                            </t>
  </si>
  <si>
    <t xml:space="preserve">温水　一彦                                        </t>
  </si>
  <si>
    <t xml:space="preserve">ﾖｼｵｶｹﾝｾﾂ(ｶ                                                                                                                                            </t>
  </si>
  <si>
    <t xml:space="preserve">吉岡建設株式会社                                                                                    </t>
  </si>
  <si>
    <t xml:space="preserve">大阪府高槻市郡家新町４１番２号                              </t>
  </si>
  <si>
    <t xml:space="preserve">0585-52-2370   </t>
  </si>
  <si>
    <t xml:space="preserve">井谷　雄一郎                                      </t>
  </si>
  <si>
    <t xml:space="preserve">ｶ)ｲﾀﾆｺｳﾑﾃﾝ                                                                                                                                            </t>
  </si>
  <si>
    <t xml:space="preserve">株式会社井谷工務店                                                                                  </t>
  </si>
  <si>
    <t xml:space="preserve">三重県津市江戸橋１－９５                                    </t>
  </si>
  <si>
    <t xml:space="preserve">谷岡　之男                                        </t>
  </si>
  <si>
    <t xml:space="preserve">三重県伊賀市阿保字上ノ代９０４‐５                          </t>
  </si>
  <si>
    <t xml:space="preserve">0595-52-5620   </t>
  </si>
  <si>
    <t xml:space="preserve">代表取締役　大野　太平                            </t>
  </si>
  <si>
    <t xml:space="preserve">ｶ)ｵｵﾉｺｳﾑﾃﾝ                                                                                                                                            </t>
  </si>
  <si>
    <t xml:space="preserve">株式会社大野工務店                                                                                  </t>
  </si>
  <si>
    <t xml:space="preserve">三重県鈴鹿市算所３－１５－１０                              </t>
  </si>
  <si>
    <t xml:space="preserve">0593-78-1773   </t>
  </si>
  <si>
    <t xml:space="preserve">取締役　伊藤　宏                                  </t>
  </si>
  <si>
    <t xml:space="preserve">ﾕ)ｲﾄｳｸﾞﾐ                                                                                                                                              </t>
  </si>
  <si>
    <t xml:space="preserve">有限会社伊藤組                                                                                      </t>
  </si>
  <si>
    <t xml:space="preserve">三重県桑名郡木曽岬町大字小林７３                            </t>
  </si>
  <si>
    <t xml:space="preserve">0567-68-8388   </t>
  </si>
  <si>
    <t xml:space="preserve">代表取締役　松岡　久雄                            </t>
  </si>
  <si>
    <t xml:space="preserve">ｲﾅﾊﾞｹﾝｾﾂ(ｶ                                                                                                                                            </t>
  </si>
  <si>
    <t xml:space="preserve">稲葉建設株式会社                                                                                    </t>
  </si>
  <si>
    <t xml:space="preserve">三重県度会郡南伊勢町村山１１１１‐１                        </t>
  </si>
  <si>
    <t xml:space="preserve">0596-76-0393   </t>
  </si>
  <si>
    <t xml:space="preserve">代表取締役　岩永　洋平                            </t>
  </si>
  <si>
    <t xml:space="preserve">ﾕ)ｵｵﾌﾞｺｳｷﾞｮｳ                                                                                                                                          </t>
  </si>
  <si>
    <t xml:space="preserve">有限会社オオブ工業                                                                                  </t>
  </si>
  <si>
    <t xml:space="preserve">三重県桑名市長島町東殿名１０５６番地                        </t>
  </si>
  <si>
    <t xml:space="preserve">0594-42-3811   </t>
  </si>
  <si>
    <t xml:space="preserve">代表取締役　糸見　勘一                            </t>
  </si>
  <si>
    <t xml:space="preserve">ｶｽﾐｺｳｷﾞﾖｳ(ﾕ                                                                                                                                           </t>
  </si>
  <si>
    <t xml:space="preserve">霞興業有限会社                                                                                      </t>
  </si>
  <si>
    <t xml:space="preserve">三重県桑名市長島町白鶏２９３                                </t>
  </si>
  <si>
    <t xml:space="preserve">0594-45-0727   </t>
  </si>
  <si>
    <t xml:space="preserve">代表取締役　小山和代                              </t>
  </si>
  <si>
    <t xml:space="preserve">ｶ)ﾃｨ-ｴｽﾃｸﾉ                                                                                                                                            </t>
  </si>
  <si>
    <t xml:space="preserve">株式会社ティーエステクノ                                                                            </t>
  </si>
  <si>
    <t xml:space="preserve">三重県度会郡南伊勢町村山８４８番地                          </t>
  </si>
  <si>
    <t xml:space="preserve">0596-76-2327   </t>
  </si>
  <si>
    <t xml:space="preserve">代表取締役　齋藤　和弘                            </t>
  </si>
  <si>
    <t xml:space="preserve">ｶ)ｻｲﾄｳ                                                                                                                                                </t>
  </si>
  <si>
    <t xml:space="preserve">株式会社斉藤                                                                                        </t>
  </si>
  <si>
    <t xml:space="preserve">三重県四日市市宮東町３－５６                                </t>
  </si>
  <si>
    <t xml:space="preserve">0593-45-2082   </t>
  </si>
  <si>
    <t xml:space="preserve">ﾕ)ｻﾝｷﾖｳｹﾝｾﾂ                                                                                                                                           </t>
  </si>
  <si>
    <t xml:space="preserve">有限会社三協建設                                                                                    </t>
  </si>
  <si>
    <t xml:space="preserve">静岡県静岡市葵区牧ヶ谷２３２６                              </t>
  </si>
  <si>
    <t xml:space="preserve">徳永　篤彦                                        </t>
  </si>
  <si>
    <t xml:space="preserve">ｼﾞｰ･ｹｰｶｲﾊﾂ(ｶ                                                                                                                                          </t>
  </si>
  <si>
    <t xml:space="preserve">ジー・ケー開発株式会社                                                                              </t>
  </si>
  <si>
    <t xml:space="preserve">三重県津市椋本４７６６                                      </t>
  </si>
  <si>
    <t xml:space="preserve">059-265-3990   </t>
  </si>
  <si>
    <t xml:space="preserve">清水　和男                                        </t>
  </si>
  <si>
    <t xml:space="preserve">ﾕ)ｼﾐｽﾞﾃｯｷﾝ                                                                                                                                            </t>
  </si>
  <si>
    <t xml:space="preserve">有限会社清水鉄筋                                                                                    </t>
  </si>
  <si>
    <t xml:space="preserve">三重県鈴鹿市寺家町池戸１４２６                              </t>
  </si>
  <si>
    <t xml:space="preserve">0593-86-3301   </t>
  </si>
  <si>
    <t xml:space="preserve">代表取締役　斉藤　克雄                            </t>
  </si>
  <si>
    <t xml:space="preserve">勢和建設株式会社                                                                                    </t>
  </si>
  <si>
    <t xml:space="preserve">三重県四日市市御薗町二丁目４１番地                          </t>
  </si>
  <si>
    <t xml:space="preserve">059-346-2221   </t>
  </si>
  <si>
    <t xml:space="preserve">田畑　裕美                                        </t>
  </si>
  <si>
    <t xml:space="preserve">ﾀﾊﾞﾀﾄﾞﾎﾞｸ(ｶ                                                                                                                                           </t>
  </si>
  <si>
    <t xml:space="preserve">田畑土木株式会社                                                                                    </t>
  </si>
  <si>
    <t xml:space="preserve">三重県鳥羽市鳥羽１－２０－１１                              </t>
  </si>
  <si>
    <t xml:space="preserve">0599-25-5455   </t>
  </si>
  <si>
    <t xml:space="preserve">代表取締役　田畑実千代                            </t>
  </si>
  <si>
    <t xml:space="preserve">ﾕ)ﾀﾊﾞﾀ                                                                                                                                                </t>
  </si>
  <si>
    <t xml:space="preserve">有限会社タバタ                                                                                      </t>
  </si>
  <si>
    <t xml:space="preserve">三重県鳥羽市堅神町７１番地３                                </t>
  </si>
  <si>
    <t xml:space="preserve">0599-25-5426   </t>
  </si>
  <si>
    <t xml:space="preserve">辻川　八                                          </t>
  </si>
  <si>
    <t xml:space="preserve">ﾂｼﾞｶﾜｹﾝｾﾂ(ﾕ                                                                                                                                           </t>
  </si>
  <si>
    <t xml:space="preserve">辻川建設有限会社                                                                                    </t>
  </si>
  <si>
    <t xml:space="preserve">三重県津市八町３－６－３                                    </t>
  </si>
  <si>
    <t xml:space="preserve">059-226-0795   </t>
  </si>
  <si>
    <t xml:space="preserve">代表取締役　田畑　嘉裕                            </t>
  </si>
  <si>
    <t xml:space="preserve">ｶ)ﾀﾊﾞﾀﾄﾞﾎﾞｸ                                                                                                                                           </t>
  </si>
  <si>
    <t xml:space="preserve">株式会社田畑土木                                                                                    </t>
  </si>
  <si>
    <t xml:space="preserve">三重県鳥羽市堅神町７６番１                                  </t>
  </si>
  <si>
    <t xml:space="preserve">代表取締役　河合　恵子                            </t>
  </si>
  <si>
    <t xml:space="preserve">三重県多気郡明和町大字斉宮３５３７                          </t>
  </si>
  <si>
    <t xml:space="preserve">0596-52-5673   </t>
  </si>
  <si>
    <t xml:space="preserve">代表取締役　鶴田　裕久                            </t>
  </si>
  <si>
    <t xml:space="preserve">ﾂﾙﾀｺｳｷﾞｮｳ(ｶ                                                                                                                                           </t>
  </si>
  <si>
    <t xml:space="preserve">ツルタ工業株式会社                                                                                  </t>
  </si>
  <si>
    <t xml:space="preserve">三重県津市森町５００８－５                                  </t>
  </si>
  <si>
    <t xml:space="preserve">059-256-9111   </t>
  </si>
  <si>
    <t xml:space="preserve">代表取締役　新井　春一                            </t>
  </si>
  <si>
    <t xml:space="preserve">ｶ)ﾀﾞｲｹﾝｹﾝｾﾂ                                                                                                                                           </t>
  </si>
  <si>
    <t xml:space="preserve">株式会社大健建設                                                                                    </t>
  </si>
  <si>
    <t xml:space="preserve">三重県伊勢市宇治浦田１－１０－３３                          </t>
  </si>
  <si>
    <t xml:space="preserve">0596-22-0278   </t>
  </si>
  <si>
    <t xml:space="preserve">代表取締役社長　田村　賴一                        </t>
  </si>
  <si>
    <t xml:space="preserve">ﾆﾎﾝﾄﾞｹﾝ(ｶ                                                                                                                                             </t>
  </si>
  <si>
    <t xml:space="preserve">日本土建株式会社                                                                                    </t>
  </si>
  <si>
    <t xml:space="preserve">三重県津市大倉１９－１                                      </t>
  </si>
  <si>
    <t xml:space="preserve">059-229-5646   </t>
  </si>
  <si>
    <t xml:space="preserve">代表取締役　林　武由                              </t>
  </si>
  <si>
    <t xml:space="preserve">ｶ)ﾆｯｹﾝｴﾝｼﾞﾆｱﾘﾝｸﾞｻｰﾋﾞｽ                                                                                                                                 </t>
  </si>
  <si>
    <t xml:space="preserve">株式会社日建エンジニアリングサービス                                                                </t>
  </si>
  <si>
    <t xml:space="preserve">059-227-3268   </t>
  </si>
  <si>
    <t xml:space="preserve">林　武由                                          </t>
  </si>
  <si>
    <t xml:space="preserve">ﾆｯｹﾝｼﾞｭｳｷ(ｶ                                                                                                                                           </t>
  </si>
  <si>
    <t xml:space="preserve">日建重機株式会社                                                                                    </t>
  </si>
  <si>
    <t xml:space="preserve">服部　幸毅                                        </t>
  </si>
  <si>
    <t xml:space="preserve">ｶ)ﾊﾂﾄﾘｸﾞﾐ                                                                                                                                             </t>
  </si>
  <si>
    <t xml:space="preserve">株式会社服部組                                                                                      </t>
  </si>
  <si>
    <t xml:space="preserve">三重県三重郡菰野町大字菰野１０１１－１                      </t>
  </si>
  <si>
    <t xml:space="preserve">059-393-1215   </t>
  </si>
  <si>
    <t xml:space="preserve">代表取締役　中野　利樋蔵                          </t>
  </si>
  <si>
    <t xml:space="preserve">ｶ)ﾅｶﾉｸﾞﾐ                                                                                                                                              </t>
  </si>
  <si>
    <t xml:space="preserve">株式会社中野組                                                                                      </t>
  </si>
  <si>
    <t xml:space="preserve">三重県度会郡度会町大野木２４３６－１                        </t>
  </si>
  <si>
    <t xml:space="preserve">0596-63-0026   </t>
  </si>
  <si>
    <t xml:space="preserve">濵地　修                                          </t>
  </si>
  <si>
    <t xml:space="preserve">ﾅﾝｾｲｺｳｷﾞｮｳ(ｶ                                                                                                                                          </t>
  </si>
  <si>
    <t xml:space="preserve">南勢工業株式会社                                                                                    </t>
  </si>
  <si>
    <t xml:space="preserve">三重県度会郡南伊勢町神津佐８６８                            </t>
  </si>
  <si>
    <t xml:space="preserve">0599-66-1325   </t>
  </si>
  <si>
    <t xml:space="preserve">代表取締役　藤田　敏朗                            </t>
  </si>
  <si>
    <t xml:space="preserve">ﾌｼﾞﾀﾄﾞﾎﾞｸｺｳｷﾞﾖｳ(ｶ                                                                                                                                     </t>
  </si>
  <si>
    <t xml:space="preserve">藤田土木工業株式会社                                                                                </t>
  </si>
  <si>
    <t xml:space="preserve">三重県四日市市馳出町１－４７                                </t>
  </si>
  <si>
    <t xml:space="preserve">059-345-3588   </t>
  </si>
  <si>
    <t xml:space="preserve">田村　憲司                                        </t>
  </si>
  <si>
    <t xml:space="preserve">ﾋﾉﾃﾞｶｲﾊﾂ(ｶ                                                                                                                                            </t>
  </si>
  <si>
    <t xml:space="preserve">日の出開発株式会社                                                                                  </t>
  </si>
  <si>
    <t xml:space="preserve">059-222-2555   </t>
  </si>
  <si>
    <t xml:space="preserve">代表取締役社長　藤川　征士                        </t>
  </si>
  <si>
    <t xml:space="preserve">株式会社藤川工務店                                                                                  </t>
  </si>
  <si>
    <t xml:space="preserve">三重県四日市市白須賀２－４－３２                            </t>
  </si>
  <si>
    <t xml:space="preserve">0593-33-5111   </t>
  </si>
  <si>
    <t xml:space="preserve">有藤　祐一                                        </t>
  </si>
  <si>
    <t xml:space="preserve">ｶ)ﾌｼﾞﾃｯｸ                                                                                                                                              </t>
  </si>
  <si>
    <t xml:space="preserve">株式会社フジテック                                                                                  </t>
  </si>
  <si>
    <t xml:space="preserve">三重県桑名市藤が丘２－６０５                                </t>
  </si>
  <si>
    <t xml:space="preserve">0594-22-8532   </t>
  </si>
  <si>
    <t xml:space="preserve">代表取締役社長　西岡　眞                          </t>
  </si>
  <si>
    <t xml:space="preserve">ｶ)ﾎﾘｻｷｸﾞﾐ                                                                                                                                             </t>
  </si>
  <si>
    <t xml:space="preserve">株式会社堀崎組                                                                                      </t>
  </si>
  <si>
    <t xml:space="preserve">三重県伊勢市竹ケ鼻町２０６                                  </t>
  </si>
  <si>
    <t xml:space="preserve">0596-36-1700   </t>
  </si>
  <si>
    <t xml:space="preserve">代表取締役　松川　智郎                            </t>
  </si>
  <si>
    <t xml:space="preserve">ｶ)ﾏﾂｶﾜｺｳｷﾞｮｳｼｮ                                                                                                                                        </t>
  </si>
  <si>
    <t xml:space="preserve">株式会社松川興業所                                                                                  </t>
  </si>
  <si>
    <t xml:space="preserve">三重県津市高茶屋小森町字大新田２８９２－３０６              </t>
  </si>
  <si>
    <t xml:space="preserve">059-238-2022   </t>
  </si>
  <si>
    <t xml:space="preserve">代表取締役　堀田　誠                              </t>
  </si>
  <si>
    <t xml:space="preserve">ﾎｯﾀｹﾝｾﾂ(ｶ                                                                                                                                             </t>
  </si>
  <si>
    <t xml:space="preserve">堀田建設株式会社                                                                                    </t>
  </si>
  <si>
    <t xml:space="preserve">三重県亀山市東御幸町２３３番地３                            </t>
  </si>
  <si>
    <t xml:space="preserve">05958-2-3311   </t>
  </si>
  <si>
    <t xml:space="preserve">井崎　能孝                                        </t>
  </si>
  <si>
    <t xml:space="preserve">ﾎｯﾀﾒﾝﾃﾅﾝｽ(ｶ                                                                                                                                           </t>
  </si>
  <si>
    <t xml:space="preserve">堀田メンテナンス株式会社                                                                            </t>
  </si>
  <si>
    <t xml:space="preserve">三重県鈴鹿市道伯１－１－１２                                </t>
  </si>
  <si>
    <t xml:space="preserve">関島　良雄                                        </t>
  </si>
  <si>
    <t xml:space="preserve">ﾕ)ﾏﾙﾆｼﾃｯｷﾝ                                                                                                                                            </t>
  </si>
  <si>
    <t xml:space="preserve">有限会社丸西鉄筋                                                                                    </t>
  </si>
  <si>
    <t xml:space="preserve">三重県鈴鹿市白子４－１２－２０                              </t>
  </si>
  <si>
    <t xml:space="preserve">0593-86-7662   </t>
  </si>
  <si>
    <t xml:space="preserve">管財人　弁護士　天野　勝介                        </t>
  </si>
  <si>
    <t xml:space="preserve">ﾐｽﾞﾀﾆｹﾝｾﾂ(ｶ                                                                                                                                           </t>
  </si>
  <si>
    <t xml:space="preserve">水谷建設株式会社                                                                                    </t>
  </si>
  <si>
    <t xml:space="preserve">三重県桑名市大字蛎塚新田３２８                              </t>
  </si>
  <si>
    <t xml:space="preserve">0594-21-8116   </t>
  </si>
  <si>
    <t xml:space="preserve">代表取締役社長　伊達　清信                        </t>
  </si>
  <si>
    <t xml:space="preserve">ﾐｴﾉｳﾘﾝｹﾝｾﾂ(ｶ                                                                                                                                          </t>
  </si>
  <si>
    <t xml:space="preserve">三重農林建設株式会社                                                                                </t>
  </si>
  <si>
    <t xml:space="preserve">三重県津市一身田中野２７５－１                              </t>
  </si>
  <si>
    <t xml:space="preserve">059-232-0555   </t>
  </si>
  <si>
    <t xml:space="preserve">代表取締役　神林　正彦                            </t>
  </si>
  <si>
    <t xml:space="preserve">ﾕ)ｶﾝﾊﾞﾔｼﾄﾞﾎﾞｸ                                                                                                                                         </t>
  </si>
  <si>
    <t xml:space="preserve">有限会社神林土木                                                                                    </t>
  </si>
  <si>
    <t xml:space="preserve">愛知県東海市東海町２－１－２２                              </t>
  </si>
  <si>
    <t xml:space="preserve">052-603-4711   </t>
  </si>
  <si>
    <t xml:space="preserve">大地　朱美                                        </t>
  </si>
  <si>
    <t xml:space="preserve">ﾒｲﾎｳｺｳｷﾞﾖｳ(ｶ                                                                                                                                          </t>
  </si>
  <si>
    <t xml:space="preserve">名豊工業株式会社                                                                                    </t>
  </si>
  <si>
    <t xml:space="preserve">三重県四日市市生桑町１６４２－９７                          </t>
  </si>
  <si>
    <t xml:space="preserve">0593-32-8478   </t>
  </si>
  <si>
    <t xml:space="preserve">代表取締役　森崎　誠二                            </t>
  </si>
  <si>
    <t xml:space="preserve">ﾓﾘｻｷｹﾝｾﾂ(ｶ                                                                                                                                            </t>
  </si>
  <si>
    <t xml:space="preserve">森崎建設株式会社                                                                                    </t>
  </si>
  <si>
    <t xml:space="preserve">三重県四日市市東新町４－１７                                </t>
  </si>
  <si>
    <t xml:space="preserve">0593-31-8667   </t>
  </si>
  <si>
    <t xml:space="preserve">代表取締役　森田　富守                            </t>
  </si>
  <si>
    <t xml:space="preserve">ｶ)ﾓﾘﾀｹﾝｾﾂ                                                                                                                                             </t>
  </si>
  <si>
    <t xml:space="preserve">株式会社森田建設                                                                                    </t>
  </si>
  <si>
    <t xml:space="preserve">三重県伊勢市一之木４－７－４                                </t>
  </si>
  <si>
    <t xml:space="preserve">0596-24-1145   </t>
  </si>
  <si>
    <t xml:space="preserve">代表取締役　山本　和宏                            </t>
  </si>
  <si>
    <t xml:space="preserve">ｶ)ﾔﾏﾓﾄｹﾝｻﾞｲ                                                                                                                                           </t>
  </si>
  <si>
    <t xml:space="preserve">株式会社山本建材                                                                                    </t>
  </si>
  <si>
    <t xml:space="preserve">三重県志摩市阿児町立神３４１２                              </t>
  </si>
  <si>
    <t xml:space="preserve">05994-5-3608   </t>
  </si>
  <si>
    <t xml:space="preserve">佃　政春                                          </t>
  </si>
  <si>
    <t xml:space="preserve">ｲｼｸﾞﾛｺｳｻﾝ(ｶ                                                                                                                                           </t>
  </si>
  <si>
    <t xml:space="preserve">石黒興産株式会社                                                                                    </t>
  </si>
  <si>
    <t xml:space="preserve">福井県福井市西開発３－３０１－１                            </t>
  </si>
  <si>
    <t xml:space="preserve">0776-54-3805   </t>
  </si>
  <si>
    <t xml:space="preserve">代表取締役　齊藤　泰輔                            </t>
  </si>
  <si>
    <t xml:space="preserve">0776-54-1496   </t>
  </si>
  <si>
    <t xml:space="preserve">代表取締役　井尾　隆夫                            </t>
  </si>
  <si>
    <t xml:space="preserve">ｲｵｹﾝｾﾂ(ｶ                                                                                                                                              </t>
  </si>
  <si>
    <t xml:space="preserve">井尾建設株式会社                                                                                    </t>
  </si>
  <si>
    <t xml:space="preserve">福井県大野市吉第６号１０－１                                </t>
  </si>
  <si>
    <t xml:space="preserve">0779-66-3196   </t>
  </si>
  <si>
    <t xml:space="preserve">稲津　忠正                                        </t>
  </si>
  <si>
    <t xml:space="preserve">ｶ)ｲﾅｽﾞｸﾞﾐ                                                                                                                                             </t>
  </si>
  <si>
    <t xml:space="preserve">株式会社稲津組                                                                                      </t>
  </si>
  <si>
    <t xml:space="preserve">福井県大野市南六呂師３９－５－１                            </t>
  </si>
  <si>
    <t xml:space="preserve">0779-67-1501   </t>
  </si>
  <si>
    <t xml:space="preserve">代表取締役　土本　鐵夫                            </t>
  </si>
  <si>
    <t xml:space="preserve">ｵｵﾉﾅﾏｺﾝｸﾘｰﾄ(ｶ                                                                                                                                         </t>
  </si>
  <si>
    <t xml:space="preserve">大野生コンクリート株式会社                                                                          </t>
  </si>
  <si>
    <t xml:space="preserve">福井県大野市下丁２‐１                                      </t>
  </si>
  <si>
    <t xml:space="preserve">0779-66-2448   </t>
  </si>
  <si>
    <t xml:space="preserve">兼井　隆                                          </t>
  </si>
  <si>
    <t xml:space="preserve">ｶ)ｶﾈｲｸﾞﾐ                                                                                                                                              </t>
  </si>
  <si>
    <t xml:space="preserve">株式会社兼井組                                                                                      </t>
  </si>
  <si>
    <t xml:space="preserve">福井県大野市吉２７－１                                      </t>
  </si>
  <si>
    <t xml:space="preserve">0779-65-2521   </t>
  </si>
  <si>
    <t xml:space="preserve">井戸　一哉                                        </t>
  </si>
  <si>
    <t xml:space="preserve">ｶ)ｲﾄﾞｸﾞﾐ                                                                                                                                              </t>
  </si>
  <si>
    <t xml:space="preserve">株式会社　井戸組                                                                                    </t>
  </si>
  <si>
    <t xml:space="preserve">福井県大野市朝日３２－２１－１                              </t>
  </si>
  <si>
    <t xml:space="preserve">0779-78-2358   </t>
  </si>
  <si>
    <t xml:space="preserve">代表取締役　善木　則夫                            </t>
  </si>
  <si>
    <t xml:space="preserve">ｲｼｸﾞﾛｼﾞｭｳｹﾝ(ｶ                                                                                                                                         </t>
  </si>
  <si>
    <t xml:space="preserve">石黒住建株式会社                                                                                    </t>
  </si>
  <si>
    <t xml:space="preserve">0776-52-3051   </t>
  </si>
  <si>
    <t xml:space="preserve">多田　文男                                        </t>
  </si>
  <si>
    <t xml:space="preserve">ｴｽ･ﾊﾞｲ･ｴﾙﾌｸｲ(ｶ                                                                                                                                        </t>
  </si>
  <si>
    <t xml:space="preserve">エス・バイ・エル福井株式会社                                                                        </t>
  </si>
  <si>
    <t xml:space="preserve">福井県福井市和田東１－２２２                                </t>
  </si>
  <si>
    <t xml:space="preserve">0776-25-5240   </t>
  </si>
  <si>
    <t xml:space="preserve">山本　仁                                          </t>
  </si>
  <si>
    <t xml:space="preserve">ｴｲﾍｲｹﾝｾﾂ(ｶ                                                                                                                                            </t>
  </si>
  <si>
    <t xml:space="preserve">永平建設株式会社                                                                                    </t>
  </si>
  <si>
    <t xml:space="preserve">福井県福井市中央２－９－１                                  </t>
  </si>
  <si>
    <t xml:space="preserve">北島　絹枝                                        </t>
  </si>
  <si>
    <t xml:space="preserve">ｻｶｾｲｹﾝｾﾂ(ﾕ                                                                                                                                            </t>
  </si>
  <si>
    <t xml:space="preserve">酒誠建設有限会社                                                                                    </t>
  </si>
  <si>
    <t xml:space="preserve">福井県福井市和田３－１０５                                  </t>
  </si>
  <si>
    <t xml:space="preserve">0776-27-2731   </t>
  </si>
  <si>
    <t xml:space="preserve">代表取締役社長　野尻　卓司                        </t>
  </si>
  <si>
    <t xml:space="preserve">ｶ)ｻｶｶﾞﾜｺｰﾎﾟﾚｰｼｮﾝ                                                                                                                                      </t>
  </si>
  <si>
    <t xml:space="preserve">株式会社坂川コーポレーション                                                                        </t>
  </si>
  <si>
    <t xml:space="preserve">福井県福井市宝永３－７－９                                  </t>
  </si>
  <si>
    <t xml:space="preserve">0778-47-3300   </t>
  </si>
  <si>
    <t xml:space="preserve">代表取締役　西尾　加代                            </t>
  </si>
  <si>
    <t xml:space="preserve">ｶ)ｱｽﾃｲｵﾝ                                                                                                                                              </t>
  </si>
  <si>
    <t xml:space="preserve">株式会社アステイオン                                                                                </t>
  </si>
  <si>
    <t xml:space="preserve">福井県大野市平澤領家１２－４１－２                          </t>
  </si>
  <si>
    <t xml:space="preserve">0779-65-8200   </t>
  </si>
  <si>
    <t xml:space="preserve">代表取締役社長　髙田　隆夫                        </t>
  </si>
  <si>
    <t xml:space="preserve">ｻｶｶﾞﾜｹﾝｾﾂ(ｶ                                                                                                                                           </t>
  </si>
  <si>
    <t xml:space="preserve">坂川建設株式会社                                                                                    </t>
  </si>
  <si>
    <t xml:space="preserve">福井県福井市宝永３－３－２４                                </t>
  </si>
  <si>
    <t xml:space="preserve">0776-21-8500   </t>
  </si>
  <si>
    <t xml:space="preserve">代表取締役　塩浜　都広                            </t>
  </si>
  <si>
    <t xml:space="preserve">ｶ)ｼｵﾊﾏｺｳｷﾞｮｳ                                                                                                                                          </t>
  </si>
  <si>
    <t xml:space="preserve">株式会社塩浜工業                                                                                    </t>
  </si>
  <si>
    <t xml:space="preserve">福井県敦賀市観音町１２‐１                                  </t>
  </si>
  <si>
    <t xml:space="preserve">0770-25-6027   </t>
  </si>
  <si>
    <t xml:space="preserve">山口　芳夫                                        </t>
  </si>
  <si>
    <t xml:space="preserve">ﾕ)ｸｽﾞﾘｭｳ                                                                                                                                              </t>
  </si>
  <si>
    <t xml:space="preserve">有限会社九頭龍                                                                                      </t>
  </si>
  <si>
    <t xml:space="preserve">福井県福井市問屋町４－１１０１                              </t>
  </si>
  <si>
    <t xml:space="preserve">0776-24-0282   </t>
  </si>
  <si>
    <t xml:space="preserve">酒井　菊子                                        </t>
  </si>
  <si>
    <t xml:space="preserve">福井県勝山市旭町２－４－２１                                </t>
  </si>
  <si>
    <t xml:space="preserve">代表取締役　島田　恒夫                            </t>
  </si>
  <si>
    <t xml:space="preserve">ｶ)ｼﾏﾀﾞｸﾞﾐ                                                                                                                                             </t>
  </si>
  <si>
    <t xml:space="preserve">株式会社島田組                                                                                      </t>
  </si>
  <si>
    <t xml:space="preserve">福井県吉田郡永平寺町栃原２０－４                            </t>
  </si>
  <si>
    <t xml:space="preserve">0776-63-2595   </t>
  </si>
  <si>
    <t xml:space="preserve">髙﨑　俊二                                        </t>
  </si>
  <si>
    <t xml:space="preserve">ﾀｶｻｷｹﾝｾﾂ(ｶ                                                                                                                                            </t>
  </si>
  <si>
    <t xml:space="preserve">高崎建設株式会社                                                                                    </t>
  </si>
  <si>
    <t xml:space="preserve">福井県福井市境寺町１－１                                    </t>
  </si>
  <si>
    <t xml:space="preserve">0776-90-3321   </t>
  </si>
  <si>
    <t xml:space="preserve">谷脇　譲                                          </t>
  </si>
  <si>
    <t xml:space="preserve">ﾀﾆﾜｷｹﾝｾﾂ(ｶ                                                                                                                                            </t>
  </si>
  <si>
    <t xml:space="preserve">谷脇建設株式会社                                                                                    </t>
  </si>
  <si>
    <t xml:space="preserve">愛知県日進市岩崎台４－５１８                                </t>
  </si>
  <si>
    <t xml:space="preserve">05617-3-8173   </t>
  </si>
  <si>
    <t xml:space="preserve">代表取締役　内藤　耕一                            </t>
  </si>
  <si>
    <t xml:space="preserve">ｶ)ｶﾞﾙﾃﾞｨｱ                                                                                                                                             </t>
  </si>
  <si>
    <t xml:space="preserve">株式会社ガルディア                                                                                  </t>
  </si>
  <si>
    <t xml:space="preserve">福井県敦賀市観音町１２－１　㈱塩浜工業　様方                </t>
  </si>
  <si>
    <t xml:space="preserve">0770-24-4692   </t>
  </si>
  <si>
    <t xml:space="preserve">山田　勲                                          </t>
  </si>
  <si>
    <t xml:space="preserve">ﾕ)ﾀｶﾊｼｸﾞﾐ                                                                                                                                             </t>
  </si>
  <si>
    <t xml:space="preserve">有限会社高橋組                                                                                      </t>
  </si>
  <si>
    <t xml:space="preserve">福井県福井市今市町９－６                                    </t>
  </si>
  <si>
    <t xml:space="preserve">0776-38-0857   </t>
  </si>
  <si>
    <t xml:space="preserve">藤田　修司                                        </t>
  </si>
  <si>
    <t xml:space="preserve">福井県鯖江市当田町１３‐１‐１８                            </t>
  </si>
  <si>
    <t xml:space="preserve">0778-62-3243   </t>
  </si>
  <si>
    <t xml:space="preserve">北山　修三                                        </t>
  </si>
  <si>
    <t xml:space="preserve">ｶ)ｷﾀﾔﾏｸﾞﾐ                                                                                                                                             </t>
  </si>
  <si>
    <t xml:space="preserve">株式会社北山組                                                                                      </t>
  </si>
  <si>
    <t xml:space="preserve">福井県大野市元町１２‐８                                    </t>
  </si>
  <si>
    <t xml:space="preserve">0779-66-3925   </t>
  </si>
  <si>
    <t xml:space="preserve">代表取締役　北島　喜一                            </t>
  </si>
  <si>
    <t xml:space="preserve">ｶ)ｻｶｲｸﾞﾐ                                                                                                                                              </t>
  </si>
  <si>
    <t xml:space="preserve">株式会社酒井組                                                                                      </t>
  </si>
  <si>
    <t xml:space="preserve">0776-27-2700   </t>
  </si>
  <si>
    <t xml:space="preserve">代表取締役　杉川　栄                              </t>
  </si>
  <si>
    <t xml:space="preserve">ｽｷﾞｶﾜｹﾝｾﾂ(ｶ                                                                                                                                           </t>
  </si>
  <si>
    <t xml:space="preserve">杉川建設株式会社                                                                                    </t>
  </si>
  <si>
    <t xml:space="preserve">福井県大野市春日３－３－５                                  </t>
  </si>
  <si>
    <t xml:space="preserve">0779-66-2967   </t>
  </si>
  <si>
    <t xml:space="preserve">代表取締役　杉田　信悦                            </t>
  </si>
  <si>
    <t xml:space="preserve">ｶ)ｽｷﾞﾀｸﾞﾐ                                                                                                                                             </t>
  </si>
  <si>
    <t xml:space="preserve">株式会社杉田組                                                                                      </t>
  </si>
  <si>
    <t xml:space="preserve">福井県大野市中野町１－２－２４                              </t>
  </si>
  <si>
    <t xml:space="preserve">0779-65-5589   </t>
  </si>
  <si>
    <t xml:space="preserve">代表取締役　石塚　義徳                            </t>
  </si>
  <si>
    <t xml:space="preserve">ｶ)ﾀｶﾓｸﾞﾐ                                                                                                                                              </t>
  </si>
  <si>
    <t xml:space="preserve">株式会社高茂組                                                                                      </t>
  </si>
  <si>
    <t xml:space="preserve">福井県大野市東中野二丁目９１０番地                          </t>
  </si>
  <si>
    <t xml:space="preserve">0779-65-3600   </t>
  </si>
  <si>
    <t xml:space="preserve">代表取締役　土本　正道                            </t>
  </si>
  <si>
    <t xml:space="preserve">ｶ)ﾂﾁﾓﾄｸﾞﾐ                                                                                                                                             </t>
  </si>
  <si>
    <t xml:space="preserve">株式会社土本組                                                                                      </t>
  </si>
  <si>
    <t xml:space="preserve">福井県大野市下丁第２号１番地                                </t>
  </si>
  <si>
    <t xml:space="preserve">代表取締役　宮川　照道                            </t>
  </si>
  <si>
    <t xml:space="preserve">ｾｲｷｺｳｷﾞｮｳ(ﾕ                                                                                                                                           </t>
  </si>
  <si>
    <t xml:space="preserve">成器工業有限会社                                                                                    </t>
  </si>
  <si>
    <t xml:space="preserve">福井県勝山市旭町２－１－１１                                </t>
  </si>
  <si>
    <t xml:space="preserve">0779-87-1346   </t>
  </si>
  <si>
    <t xml:space="preserve">代表取締役　仙田　弘和                            </t>
  </si>
  <si>
    <t xml:space="preserve">ﾀﾞｲﾎｳｻﾝｷﾞｮｳ(ｶ                                                                                                                                         </t>
  </si>
  <si>
    <t xml:space="preserve">大邦産業株式会社                                                                                    </t>
  </si>
  <si>
    <t xml:space="preserve">福井県敦賀市観音町１２ー１　㈱塩浜工業　様方                </t>
  </si>
  <si>
    <t xml:space="preserve">0770-32-0261   </t>
  </si>
  <si>
    <t xml:space="preserve">代表取締役　西尾　正喜                            </t>
  </si>
  <si>
    <t xml:space="preserve">ﾆｼｵｹﾝｾﾂｺｳｷﾞﾖｳ(ｶ                                                                                                                                       </t>
  </si>
  <si>
    <t xml:space="preserve">西尾建設工業株式会社                                                                                </t>
  </si>
  <si>
    <t xml:space="preserve">福井県大野市平沢領家１２－４１－２                          </t>
  </si>
  <si>
    <t xml:space="preserve">0779-65-4600   </t>
  </si>
  <si>
    <t xml:space="preserve">杉本　正和                                        </t>
  </si>
  <si>
    <t xml:space="preserve">ｶ)ﾆﾁｴｲｹﾝｾﾂ                                                                                                                                            </t>
  </si>
  <si>
    <t xml:space="preserve">株式会社日栄建設                                                                                    </t>
  </si>
  <si>
    <t xml:space="preserve">福井県越前市今宿町２７－３－２                              </t>
  </si>
  <si>
    <t xml:space="preserve">0778-22-6884   </t>
  </si>
  <si>
    <t xml:space="preserve">代表取締役　中川　盛二                            </t>
  </si>
  <si>
    <t xml:space="preserve">ｲｼｸﾞﾛｺｳｹﾝ(ｶ                                                                                                                                           </t>
  </si>
  <si>
    <t xml:space="preserve">石黒工建株式会社                                                                                    </t>
  </si>
  <si>
    <t xml:space="preserve">代表取締役　前川　浩二                            </t>
  </si>
  <si>
    <t xml:space="preserve">ｶ)ﾀｶﾑﾗｸﾞﾐ                                                                                                                                             </t>
  </si>
  <si>
    <t xml:space="preserve">株式会社高村組                                                                                      </t>
  </si>
  <si>
    <t xml:space="preserve">福井県大野市大和町３－２５                                  </t>
  </si>
  <si>
    <t xml:space="preserve">0779-66-3924   </t>
  </si>
  <si>
    <t xml:space="preserve">代表取締役　山口　勝美                            </t>
  </si>
  <si>
    <t xml:space="preserve">ﾅﾝｴﾂﾄﾞｳﾛ(ｶ                                                                                                                                            </t>
  </si>
  <si>
    <t xml:space="preserve">南越道路株式会社                                                                                    </t>
  </si>
  <si>
    <t xml:space="preserve">福井県越前市中平吹町３１号９                                </t>
  </si>
  <si>
    <t xml:space="preserve">0778-23-9780   </t>
  </si>
  <si>
    <t xml:space="preserve">代表取締役　西村　治                              </t>
  </si>
  <si>
    <t xml:space="preserve">ｶ)ﾆｼﾑﾗｼﾞｬﾘｺｳｷﾞｮｳ                                                                                                                                      </t>
  </si>
  <si>
    <t xml:space="preserve">株式会社　西村砂利工業                                                                              </t>
  </si>
  <si>
    <t xml:space="preserve">福井県吉田郡永平寺町光明寺４１－４                          </t>
  </si>
  <si>
    <t xml:space="preserve">0776-63-3120   </t>
  </si>
  <si>
    <t xml:space="preserve">代表取締役　辻広　光男                            </t>
  </si>
  <si>
    <t xml:space="preserve">ﾆｯｺｳｶｲﾊﾂ(ｶ                                                                                                                                            </t>
  </si>
  <si>
    <t xml:space="preserve">日広開発株式会社                                                                                    </t>
  </si>
  <si>
    <t xml:space="preserve">福井県福井市江守中町８号１８番地                            </t>
  </si>
  <si>
    <t xml:space="preserve">0776-35-3110   </t>
  </si>
  <si>
    <t xml:space="preserve">代表取締役　広　光男                            </t>
  </si>
  <si>
    <t xml:space="preserve">ｶ)ﾂｼﾞﾋﾛｸﾞﾐ                                                                                                                                            </t>
  </si>
  <si>
    <t xml:space="preserve">株式会社広組                                                                                      </t>
  </si>
  <si>
    <t xml:space="preserve">福井県福井市江守中町８字１８                                </t>
  </si>
  <si>
    <t xml:space="preserve">0776-35-8115   </t>
  </si>
  <si>
    <t xml:space="preserve">代表取締役　天谷　豪志                            </t>
  </si>
  <si>
    <t xml:space="preserve">ﾄﾄﾞﾛｷｹﾝｾﾂ(ｶ                                                                                                                                           </t>
  </si>
  <si>
    <t xml:space="preserve">轟建設株式会社                                                                                      </t>
  </si>
  <si>
    <t xml:space="preserve">福井県福井市勝見３－１７－５                                </t>
  </si>
  <si>
    <t xml:space="preserve">0776-23-3355   </t>
  </si>
  <si>
    <t xml:space="preserve">代表取締役　天谷　嘉伸                            </t>
  </si>
  <si>
    <t xml:space="preserve">ｶ)ｱｽﾜｹﾝｾﾂ                                                                                                                                             </t>
  </si>
  <si>
    <t xml:space="preserve">株式会社足羽建設                                                                                    </t>
  </si>
  <si>
    <t xml:space="preserve">福井県福井市西方２－２２－１５                              </t>
  </si>
  <si>
    <t xml:space="preserve">0776-27-1237   </t>
  </si>
  <si>
    <t xml:space="preserve">代表取締役　永川　介錫                            </t>
  </si>
  <si>
    <t xml:space="preserve">ﾕ)ｴｰｹﾝ                                                                                                                                                </t>
  </si>
  <si>
    <t xml:space="preserve">有限会社エーケン                                                                                    </t>
  </si>
  <si>
    <t xml:space="preserve">福井県大野市月美町１３－１３                                </t>
  </si>
  <si>
    <t xml:space="preserve">0779-66-0225   </t>
  </si>
  <si>
    <t xml:space="preserve">山口　作馬                                        </t>
  </si>
  <si>
    <t xml:space="preserve">ﾊﾞﾝﾄﾞｳｼﾞﾏｾｷｻﾝ(ｶ                                                                                                                                       </t>
  </si>
  <si>
    <t xml:space="preserve">坂東島石産株式会社                                                                                  </t>
  </si>
  <si>
    <t xml:space="preserve">福井県福井市御幸２－１１－１                                </t>
  </si>
  <si>
    <t xml:space="preserve">0776-24-0252   </t>
  </si>
  <si>
    <t xml:space="preserve">田爪　孝喜                                        </t>
  </si>
  <si>
    <t xml:space="preserve">ﾄｳﾕｳｺｳｷﾞｮｳ(ｶ)ﾀｶﾊﾏｻｷﾞｮｳｼｮ                                                                                                                              </t>
  </si>
  <si>
    <t xml:space="preserve">藤友工業株式会社　高浜作業所                                                                        </t>
  </si>
  <si>
    <t xml:space="preserve">林　範昭                                          </t>
  </si>
  <si>
    <t xml:space="preserve">ｶ)ﾊﾔｼｸﾞﾐ                                                                                                                                              </t>
  </si>
  <si>
    <t xml:space="preserve">株式会社林組                                                                                        </t>
  </si>
  <si>
    <t xml:space="preserve">福井県大野市月美町１３－１８                                </t>
  </si>
  <si>
    <t xml:space="preserve">0779-65-0100   </t>
  </si>
  <si>
    <t xml:space="preserve">代表取締役　山本　斉                              </t>
  </si>
  <si>
    <t xml:space="preserve">ｶ)ﾐﾗｲｼﾞｭｳｹﾝ                                                                                                                                           </t>
  </si>
  <si>
    <t xml:space="preserve">株式会社未來住建                                                                                    </t>
  </si>
  <si>
    <t xml:space="preserve">福井県越前市帆山町第１９号７番地の３                        </t>
  </si>
  <si>
    <t xml:space="preserve">0778-22-0392   </t>
  </si>
  <si>
    <t xml:space="preserve">代表取締役　髙﨑　俊二                            </t>
  </si>
  <si>
    <t xml:space="preserve">福井県福井市境寺町１号１番地                                </t>
  </si>
  <si>
    <t xml:space="preserve">代表取締役　渡邉　久美                            </t>
  </si>
  <si>
    <t xml:space="preserve">ｶﾌﾞｼｷｶﾞｲｼｬ ｶﾞｲｱｱｼｽﾄ                                                                                                                                   </t>
  </si>
  <si>
    <t xml:space="preserve">株式会社　ガイアアシスト                                                                            </t>
  </si>
  <si>
    <t xml:space="preserve">福井県坂井市丸岡町猪爪７丁目１０７番地                      </t>
  </si>
  <si>
    <t xml:space="preserve">0776-50-2635   </t>
  </si>
  <si>
    <t xml:space="preserve">浜崎　輝雄                                        </t>
  </si>
  <si>
    <t xml:space="preserve">ﾊﾏｻﾞｷｹﾝｾﾂ(ｶ                                                                                                                                           </t>
  </si>
  <si>
    <t xml:space="preserve">浜崎建設株式会社                                                                                    </t>
  </si>
  <si>
    <t xml:space="preserve">福井県越前市芝原３－６－２８                                </t>
  </si>
  <si>
    <t xml:space="preserve">0778-23-2370   </t>
  </si>
  <si>
    <t xml:space="preserve">代表取締役　清水　義則                            </t>
  </si>
  <si>
    <t xml:space="preserve">ｶ)ﾋﾉﾃﾞｸﾞﾐ                                                                                                                                             </t>
  </si>
  <si>
    <t xml:space="preserve">株式会社日之出組                                                                                    </t>
  </si>
  <si>
    <t xml:space="preserve">福井県福井市丸山２－４１１－１                              </t>
  </si>
  <si>
    <t xml:space="preserve">0776-54-6605   </t>
  </si>
  <si>
    <t xml:space="preserve">代表取締役　清水　淳                              </t>
  </si>
  <si>
    <t xml:space="preserve">ﾌｸｲｾｷｻﾝｶﾌﾞｼｷｶｲｼｬ                                                                                                                                      </t>
  </si>
  <si>
    <t xml:space="preserve">福井セキサン株式会社                                                                                </t>
  </si>
  <si>
    <t xml:space="preserve">福井県敦賀市津内６７号９番１（布田町）                      </t>
  </si>
  <si>
    <t xml:space="preserve">株式会社ハルジャパン内                                      </t>
  </si>
  <si>
    <t xml:space="preserve">0776-28-5128   </t>
  </si>
  <si>
    <t xml:space="preserve">代表取締役　辻広　歌子                            </t>
  </si>
  <si>
    <t xml:space="preserve">ﾌｸﾚｷｺｳｷﾞｮｳ(ｶ                                                                                                                                          </t>
  </si>
  <si>
    <t xml:space="preserve">フクレキ工業株式会社                                                                                </t>
  </si>
  <si>
    <t xml:space="preserve">0776-35-3127   </t>
  </si>
  <si>
    <t xml:space="preserve">代表取締役　山﨑　亮                              </t>
  </si>
  <si>
    <t xml:space="preserve">ｶ)ﾌﾟﾛｸﾞﾚｽ                                                                                                                                             </t>
  </si>
  <si>
    <t xml:space="preserve">株式会社プログレス                                                                                  </t>
  </si>
  <si>
    <t xml:space="preserve">0770-20-0201   </t>
  </si>
  <si>
    <t xml:space="preserve">宝寄　菊右ェ門                                    </t>
  </si>
  <si>
    <t xml:space="preserve">ｶ)ﾎｳｷｸﾞﾐ                                                                                                                                              </t>
  </si>
  <si>
    <t xml:space="preserve">株式会社宝寄組                                                                                      </t>
  </si>
  <si>
    <t xml:space="preserve">福井県大野市春日３－１９－１１                              </t>
  </si>
  <si>
    <t xml:space="preserve">0779-65-3777   </t>
  </si>
  <si>
    <t xml:space="preserve">代表取締役　松本　久麿                            </t>
  </si>
  <si>
    <t xml:space="preserve">ﾏﾂﾓﾄｹﾝｾﾂｺｳｷﾞｮｳ(ｶ                                                                                                                                      </t>
  </si>
  <si>
    <t xml:space="preserve">松本建設工業株式会社                                                                                </t>
  </si>
  <si>
    <t xml:space="preserve">福井県大野市茜町１２４                                      </t>
  </si>
  <si>
    <t xml:space="preserve">0779-66-5310   </t>
  </si>
  <si>
    <t xml:space="preserve">前川　元水                                        </t>
  </si>
  <si>
    <t xml:space="preserve">ｶ)ﾏｴｶﾜﾓﾄｸﾞﾐ                                                                                                                                           </t>
  </si>
  <si>
    <t xml:space="preserve">株式会社前川元組                                                                                    </t>
  </si>
  <si>
    <t xml:space="preserve">福井県福井市問屋町四丁目１１０１番地                        </t>
  </si>
  <si>
    <t xml:space="preserve">宮村　和宏                                        </t>
  </si>
  <si>
    <t xml:space="preserve">ｶ)ﾐﾔﾑﾗｸﾞﾐ                                                                                                                                             </t>
  </si>
  <si>
    <t xml:space="preserve">株式会社宮村組                                                                                      </t>
  </si>
  <si>
    <t xml:space="preserve">福井県大野市東中町３１２                                    </t>
  </si>
  <si>
    <t xml:space="preserve">0779-66-5563   </t>
  </si>
  <si>
    <t xml:space="preserve">村中　昌弘                                        </t>
  </si>
  <si>
    <t xml:space="preserve">ﾑﾗﾅｶｹﾝｾﾂ(ｶ                                                                                                                                            </t>
  </si>
  <si>
    <t xml:space="preserve">村中建設株式会社                                                                                    </t>
  </si>
  <si>
    <t xml:space="preserve">福井県福井市日之出３－２－１                                </t>
  </si>
  <si>
    <t xml:space="preserve">0776-22-0845   </t>
  </si>
  <si>
    <t xml:space="preserve">代表取締役　山本　浩士                            </t>
  </si>
  <si>
    <t xml:space="preserve">福井県敦賀市三島町１－３－２５                              </t>
  </si>
  <si>
    <t xml:space="preserve">0770-20-0515   </t>
  </si>
  <si>
    <t xml:space="preserve">代表取締役　村中　昌弘                            </t>
  </si>
  <si>
    <t xml:space="preserve">福井県福井市日之出３丁目２番１号                            </t>
  </si>
  <si>
    <t xml:space="preserve">前川　正則                                        </t>
  </si>
  <si>
    <t xml:space="preserve">ﾓﾄﾅﾘｹﾝｾﾂ(ｶ                                                                                                                                            </t>
  </si>
  <si>
    <t xml:space="preserve">元成建設株式会社                                                                                    </t>
  </si>
  <si>
    <t xml:space="preserve">福井県福井市成和１－１６１０                                </t>
  </si>
  <si>
    <t xml:space="preserve">0776-23-7500   </t>
  </si>
  <si>
    <t xml:space="preserve">森本　尚成                                        </t>
  </si>
  <si>
    <t xml:space="preserve">ﾓﾘﾓﾄｹﾝｾﾂ(ｶ                                                                                                                                            </t>
  </si>
  <si>
    <t xml:space="preserve">森本建設株式会社                                                                                    </t>
  </si>
  <si>
    <t xml:space="preserve">福井県大野市泉町１１－１２                                  </t>
  </si>
  <si>
    <t xml:space="preserve">0779-66-2034   </t>
  </si>
  <si>
    <t xml:space="preserve">代表取締役　山本　光広                            </t>
  </si>
  <si>
    <t xml:space="preserve">ﾕ)ﾔﾏﾓﾄﾄﾞﾎﾞｸ                                                                                                                                           </t>
  </si>
  <si>
    <t xml:space="preserve">有限会社山本土木                                                                                    </t>
  </si>
  <si>
    <t xml:space="preserve">福井県福井市美山町５－３７－１                              </t>
  </si>
  <si>
    <t xml:space="preserve">0776-90-3390   </t>
  </si>
  <si>
    <t xml:space="preserve">山崎　巧                                          </t>
  </si>
  <si>
    <t xml:space="preserve">ｶ)ﾔﾏｻｷﾞｺｳｸﾞﾐ                                                                                                                                          </t>
  </si>
  <si>
    <t xml:space="preserve">株式会社山﨑巧組                                                                                    </t>
  </si>
  <si>
    <t xml:space="preserve">福井県福井市照手４－２－３                                  </t>
  </si>
  <si>
    <t xml:space="preserve">山川　耕治                                        </t>
  </si>
  <si>
    <t xml:space="preserve">ｶ)ﾔﾏｶﾜｸﾞﾐ                                                                                                                                             </t>
  </si>
  <si>
    <t xml:space="preserve">株式会社山川組                                                                                      </t>
  </si>
  <si>
    <t xml:space="preserve">福井県大野市泉町４－５                                      </t>
  </si>
  <si>
    <t xml:space="preserve">0779-65-6639   </t>
  </si>
  <si>
    <t xml:space="preserve">山崎　百合子                                      </t>
  </si>
  <si>
    <t xml:space="preserve">ｶ)ﾔﾏｼﾞｸﾞﾐ                                                                                                                                             </t>
  </si>
  <si>
    <t xml:space="preserve">株式会社山次組                                                                                      </t>
  </si>
  <si>
    <t xml:space="preserve">福井県大野市春日三丁目２０番１７号                          </t>
  </si>
  <si>
    <t xml:space="preserve">0779-65-5153   </t>
  </si>
  <si>
    <t xml:space="preserve">代表取締役　山田　久幸                            </t>
  </si>
  <si>
    <t xml:space="preserve">ﾕ)ﾔﾏﾀﾞｹﾝｾﾂ                                                                                                                                            </t>
  </si>
  <si>
    <t xml:space="preserve">有限会社山田建設                                                                                    </t>
  </si>
  <si>
    <t xml:space="preserve">福井県大野市桜塚町３０４                                    </t>
  </si>
  <si>
    <t xml:space="preserve">0779-65-0294   </t>
  </si>
  <si>
    <t xml:space="preserve">山下　喜代志                                      </t>
  </si>
  <si>
    <t xml:space="preserve">ﾕ)ﾔﾏｼﾀｺｳﾑﾃﾝ                                                                                                                                           </t>
  </si>
  <si>
    <t xml:space="preserve">有限会社山下工務店                                                                                  </t>
  </si>
  <si>
    <t xml:space="preserve">福井県大野市春日１－１２－１３                              </t>
  </si>
  <si>
    <t xml:space="preserve">0779-65-3880   </t>
  </si>
  <si>
    <t xml:space="preserve">ﾔﾏｼｭﾝｹﾝｾﾂ(ｶ                                                                                                                                           </t>
  </si>
  <si>
    <t xml:space="preserve">山俊建設株式会社                                                                                    </t>
  </si>
  <si>
    <t xml:space="preserve">福井県勝山市荒土町松ヶ崎第１０号２                          </t>
  </si>
  <si>
    <t xml:space="preserve">代表取締役　山本　研清                            </t>
  </si>
  <si>
    <t xml:space="preserve">ｼﾝｾｲｹﾝｾﾂｺｳｷﾞｮｳ(ｶ                                                                                                                                      </t>
  </si>
  <si>
    <t xml:space="preserve">新成建設工業株式会社                                                                                </t>
  </si>
  <si>
    <t xml:space="preserve">福井県福井市宝永４－１１－２                                </t>
  </si>
  <si>
    <t xml:space="preserve">0776-22-5162   </t>
  </si>
  <si>
    <t xml:space="preserve">代表取締役　石塚　国治                            </t>
  </si>
  <si>
    <t xml:space="preserve">ｶ)ﾔﾏｼｹﾞｹﾝｾﾂ                                                                                                                                           </t>
  </si>
  <si>
    <t xml:space="preserve">株式会社ヤマシゲ建設                                                                                </t>
  </si>
  <si>
    <t xml:space="preserve">福井県大野市陽明町３－４０１                                </t>
  </si>
  <si>
    <t xml:space="preserve">0779-65-5055   </t>
  </si>
  <si>
    <t xml:space="preserve">代表取締役　山内　勝司                            </t>
  </si>
  <si>
    <t xml:space="preserve">ｶ)ﾔﾏｳﾁｹﾝｾﾂ                                                                                                                                            </t>
  </si>
  <si>
    <t xml:space="preserve">株式会社山内建設                                                                                    </t>
  </si>
  <si>
    <t xml:space="preserve">福井県大野市月美町５－１９                                  </t>
  </si>
  <si>
    <t xml:space="preserve">0779-66-3803   </t>
  </si>
  <si>
    <t xml:space="preserve">代表取締役　横田　憲司                            </t>
  </si>
  <si>
    <t xml:space="preserve">ﾖｺﾀｹﾝｾﾂ(ｶ                                                                                                                                             </t>
  </si>
  <si>
    <t xml:space="preserve">横田建設株式会社                                                                                    </t>
  </si>
  <si>
    <t xml:space="preserve">福井県大野市春日３－１８－９                                </t>
  </si>
  <si>
    <t xml:space="preserve">0779-66-5650   </t>
  </si>
  <si>
    <t xml:space="preserve">伊興　龍雄                                        </t>
  </si>
  <si>
    <t xml:space="preserve">ｶ)ﾖｼｶﾜｸﾞﾐ                                                                                                                                             </t>
  </si>
  <si>
    <t xml:space="preserve">株式会社吉川組                                                                                      </t>
  </si>
  <si>
    <t xml:space="preserve">　　　　　　　　　　　　村中建設（株）内                    </t>
  </si>
  <si>
    <t xml:space="preserve">0776-54-7779   </t>
  </si>
  <si>
    <t xml:space="preserve">代表取締役　小林　利雅                            </t>
  </si>
  <si>
    <t xml:space="preserve">ｶ)ﾗﾝﾄﾞﾏｰｸ                                                                                                                                             </t>
  </si>
  <si>
    <t xml:space="preserve">株式会社ランドマーク                                                                                </t>
  </si>
  <si>
    <t xml:space="preserve">瀬川　美和子                                      </t>
  </si>
  <si>
    <t xml:space="preserve">ｶ)ﾜｺｳｹﾝｾﾂ                                                                                                                                             </t>
  </si>
  <si>
    <t xml:space="preserve">株式会社若生建設                                                                                    </t>
  </si>
  <si>
    <t xml:space="preserve">福井県小浜市田烏３６号８                                    </t>
  </si>
  <si>
    <t xml:space="preserve">0770-54-3352   </t>
  </si>
  <si>
    <t xml:space="preserve">八坂　広三                                        </t>
  </si>
  <si>
    <t xml:space="preserve">ﾖｼﾀﾞｹﾝｾﾂ(ｶ)ｵﾊﾞﾏ(ｼｭﾂ                                                                                                                                   </t>
  </si>
  <si>
    <t xml:space="preserve">吉田建設株式会社小浜出張所                                                                          </t>
  </si>
  <si>
    <t xml:space="preserve">福井県三方上中郡若狭町新道６４号２１番７                    </t>
  </si>
  <si>
    <t xml:space="preserve">0770-62-2190   </t>
  </si>
  <si>
    <t xml:space="preserve">ﾖｼﾀﾞｹﾝｾﾂ(ｶ) ｶﾐﾅｶ(ｼｭﾂ                                                                                                                                  </t>
  </si>
  <si>
    <t xml:space="preserve">吉田建設株式会社　上中出張所                                                                        </t>
  </si>
  <si>
    <t xml:space="preserve">代表取締役　豊蔵　卓夫                            </t>
  </si>
  <si>
    <t xml:space="preserve">ﾄﾖｸﾗﾌﾞｯｻﾝ(ｶ                                                                                                                                           </t>
  </si>
  <si>
    <t xml:space="preserve">豊蔵物産株式会社                                                                                    </t>
  </si>
  <si>
    <t xml:space="preserve">石川県金沢市湊４丁目５２番地                                </t>
  </si>
  <si>
    <t xml:space="preserve">076-238-7556   </t>
  </si>
  <si>
    <t xml:space="preserve">代表取締役　豊蔵　健夫                            </t>
  </si>
  <si>
    <t xml:space="preserve">ｶﾅｻﾞﾜﾅﾏｺﾝｸﾘｰﾄ(ｶ                                                                                                                                       </t>
  </si>
  <si>
    <t xml:space="preserve">金沢生コンクリート株式会社                                                                          </t>
  </si>
  <si>
    <t xml:space="preserve">ﾎｳｼﾝｻﾝｷﾞｮｳ(ｶ                                                                                                                                          </t>
  </si>
  <si>
    <t xml:space="preserve">豊伸産業株式会社                                                                                    </t>
  </si>
  <si>
    <t xml:space="preserve">石川県金沢市湊４－５２                                      </t>
  </si>
  <si>
    <t xml:space="preserve">076-263-2231   </t>
  </si>
  <si>
    <t xml:space="preserve">代表取締役　上野　耕貮                            </t>
  </si>
  <si>
    <t xml:space="preserve">ｶ)ﾛｰﾄﾞｱﾝﾄﾞｽﾎﾟｰﾂ                                                                                                                                       </t>
  </si>
  <si>
    <t xml:space="preserve">株式会社ロードアンドスポーツ                                                                        </t>
  </si>
  <si>
    <t xml:space="preserve">石川県金沢市専光寺町ツ６２                                  </t>
  </si>
  <si>
    <t xml:space="preserve">076-268-8931   </t>
  </si>
  <si>
    <t xml:space="preserve">代表取締役　松見　廣                              </t>
  </si>
  <si>
    <t xml:space="preserve">ｶ)ｱｽﾜ                                                                                                                                                 </t>
  </si>
  <si>
    <t xml:space="preserve">株式会社アスワ                                                                                      </t>
  </si>
  <si>
    <t xml:space="preserve">石川県金沢市専光寺町チ４番地２                              </t>
  </si>
  <si>
    <t xml:space="preserve">076-266-1397   </t>
  </si>
  <si>
    <t xml:space="preserve">代表取締役　白藤　勝則                            </t>
  </si>
  <si>
    <t xml:space="preserve">ﾕ)ｱｰﾙ･ｼｰ･ﾒﾝﾃｯｸ                                                                                                                                        </t>
  </si>
  <si>
    <t xml:space="preserve">有限会社アール・シー・メンテック                                                                    </t>
  </si>
  <si>
    <t xml:space="preserve">石川県金沢市桜町１９番２９号                                </t>
  </si>
  <si>
    <t xml:space="preserve">076-260-1007   </t>
  </si>
  <si>
    <t xml:space="preserve">舘　洋一                                          </t>
  </si>
  <si>
    <t xml:space="preserve">ｶ)ｶｯｹﾝ                                                                                                                                                </t>
  </si>
  <si>
    <t xml:space="preserve">株式会社活建                                                                                        </t>
  </si>
  <si>
    <t xml:space="preserve">石川県金沢市北安江３－６－６                                </t>
  </si>
  <si>
    <t xml:space="preserve">　　　　　　　　　　　　メッセヤスダ５階                    </t>
  </si>
  <si>
    <t xml:space="preserve">代表取締役社長　出村正文                          </t>
  </si>
  <si>
    <t xml:space="preserve">ﾎｸﾘｸｷﾄﾞｳ(ｶ                                                                                                                                            </t>
  </si>
  <si>
    <t xml:space="preserve">北陸軌道株式会社                                                                                    </t>
  </si>
  <si>
    <t xml:space="preserve">石川県金沢市髙柳町９の１番地１                              </t>
  </si>
  <si>
    <t xml:space="preserve">076-208-3847   </t>
  </si>
  <si>
    <t xml:space="preserve">代表取締役　渕田　昭彦                            </t>
  </si>
  <si>
    <t xml:space="preserve">ｷﾖｳﾜﾄﾞｳﾛ(ｶ                                                                                                                                            </t>
  </si>
  <si>
    <t xml:space="preserve">協和道路株式会社                                                                                    </t>
  </si>
  <si>
    <t xml:space="preserve">石川県白山市平松町２６３－１                                </t>
  </si>
  <si>
    <t xml:space="preserve">076-274-1212   </t>
  </si>
  <si>
    <t xml:space="preserve">代表取締役社長　北川　文洋                        </t>
  </si>
  <si>
    <t xml:space="preserve">ｷﾀｶﾞﾜﾚｷｾｲｺｳｷﾞﾖｳ(ｶ                                                                                                                                     </t>
  </si>
  <si>
    <t xml:space="preserve">北川瀝青工業株式会社                                                                                </t>
  </si>
  <si>
    <t xml:space="preserve">石川県金沢市千日町８－３０                                  </t>
  </si>
  <si>
    <t xml:space="preserve">076-241-1131   </t>
  </si>
  <si>
    <t xml:space="preserve">代表取締役　北川　義信                            </t>
  </si>
  <si>
    <t xml:space="preserve">ｷﾀｶﾞﾜﾘｮｸｶｺｳｷﾞｮｳ(ｶ                                                                                                                                     </t>
  </si>
  <si>
    <t xml:space="preserve">北川緑化工業株式会社                                                                                </t>
  </si>
  <si>
    <t xml:space="preserve">076-266-0222   </t>
  </si>
  <si>
    <t xml:space="preserve">取締役社長　北川　隆明                            </t>
  </si>
  <si>
    <t xml:space="preserve">ｷﾀｶﾞﾜﾋｭｰﾃｯｸ(ｶ                                                                                                                                         </t>
  </si>
  <si>
    <t xml:space="preserve">北川ヒューテック株式会社                                                                            </t>
  </si>
  <si>
    <t xml:space="preserve">石川県金沢市神田１－１３－１                                </t>
  </si>
  <si>
    <t xml:space="preserve">076-243-2211   </t>
  </si>
  <si>
    <t xml:space="preserve">代表取締役　金澤　喜徳                            </t>
  </si>
  <si>
    <t xml:space="preserve">ｶﾈｷｹﾝｾﾂ(ｶ                                                                                                                                             </t>
  </si>
  <si>
    <t xml:space="preserve">金木建設株式会社                                                                                    </t>
  </si>
  <si>
    <t xml:space="preserve">愛知県海部郡大治町大字花常字人見６２番地の１                </t>
  </si>
  <si>
    <t xml:space="preserve">052-485-9191   </t>
  </si>
  <si>
    <t xml:space="preserve">工事部長　南　茂人                                </t>
  </si>
  <si>
    <t xml:space="preserve">ｷﾀｶﾞﾜﾋｭｰﾃｯｸ(ｶ)ｶﾅｻﾞﾜﾎﾝｼｬｺｳｼﾞﾌﾞ                                                                                                                         </t>
  </si>
  <si>
    <t xml:space="preserve">北川ヒューテック株式会社金沢本社工事部                                                              </t>
  </si>
  <si>
    <t xml:space="preserve">代表取締役　川端　茂                              </t>
  </si>
  <si>
    <t xml:space="preserve">ｶ)ｺﾝﾄﾗｯｸ                                                                                                                                              </t>
  </si>
  <si>
    <t xml:space="preserve">株式会社コントラック                                                                                </t>
  </si>
  <si>
    <t xml:space="preserve">石川県河北郡津幡町南中条チ１０６－４                        </t>
  </si>
  <si>
    <t xml:space="preserve">076-289-0470   </t>
  </si>
  <si>
    <t xml:space="preserve">代表取締役　上川　靖雄                            </t>
  </si>
  <si>
    <t xml:space="preserve">ｼﾕｳｹﾝｾﾂ(ｶ                                                                                                                                             </t>
  </si>
  <si>
    <t xml:space="preserve">施友建設株式会社                                                                                    </t>
  </si>
  <si>
    <t xml:space="preserve">石川県金沢市西念３－１２－２１                              </t>
  </si>
  <si>
    <t xml:space="preserve">076-221-2006   </t>
  </si>
  <si>
    <t xml:space="preserve">代表取締役社長　長瀬　一吉                        </t>
  </si>
  <si>
    <t xml:space="preserve">ｻﾝﾕｳｺｳｷﾞｮｳ(ｶ                                                                                                                                          </t>
  </si>
  <si>
    <t xml:space="preserve">三友工業株式会社                                                                                    </t>
  </si>
  <si>
    <t xml:space="preserve">石川県金沢市田上本町２丁目１７９番地                        </t>
  </si>
  <si>
    <t xml:space="preserve">076-221-4131   </t>
  </si>
  <si>
    <t xml:space="preserve">代表取締役　北本　芳則                            </t>
  </si>
  <si>
    <t xml:space="preserve">ｻﾝﾕｳｶｺｳ(ｶ                                                                                                                                             </t>
  </si>
  <si>
    <t xml:space="preserve">三友化工株式会社                                                                                    </t>
  </si>
  <si>
    <t xml:space="preserve">石川県金沢市東蚊爪町ラ３７番地３                            </t>
  </si>
  <si>
    <t xml:space="preserve">076-239-4133   </t>
  </si>
  <si>
    <t xml:space="preserve">稲崎　祥二                                        </t>
  </si>
  <si>
    <t xml:space="preserve">ｼﾐｽﾞｹﾝｾﾂ(ｶ)ﾎｸﾘｸｼﾃﾝ                                                                                                                                    </t>
  </si>
  <si>
    <t xml:space="preserve">清水建設株式会社　北陸支店                                                                          </t>
  </si>
  <si>
    <t xml:space="preserve">石川県金沢市玉川町５－１５                                  </t>
  </si>
  <si>
    <t xml:space="preserve">取締役社長　浅村　和好                            </t>
  </si>
  <si>
    <t xml:space="preserve">ﾀｲﾖｳｺﾝｻﾙﾀﾝﾄ(ｶ                                                                                                                                         </t>
  </si>
  <si>
    <t xml:space="preserve">大洋コンサルタント株式会社                                                                          </t>
  </si>
  <si>
    <t xml:space="preserve">石川県金沢市矢木３－７４                                    </t>
  </si>
  <si>
    <t xml:space="preserve">076-249-4468   </t>
  </si>
  <si>
    <t xml:space="preserve">大平　清                                          </t>
  </si>
  <si>
    <t xml:space="preserve">ｶ)ﾀﾞｲｷ                                                                                                                                                </t>
  </si>
  <si>
    <t xml:space="preserve">株式会社ダイキ                                                                                      </t>
  </si>
  <si>
    <t xml:space="preserve">石川県野々市市太平寺１－３０                                </t>
  </si>
  <si>
    <t xml:space="preserve">代表取締役　石沢　秀昭                            </t>
  </si>
  <si>
    <t xml:space="preserve">ｶ)ｽｽﾞｹﾝ                                                                                                                                               </t>
  </si>
  <si>
    <t xml:space="preserve">株式会社鈴建                                                                                        </t>
  </si>
  <si>
    <t xml:space="preserve">石川県白山市相川町２９８６                                  </t>
  </si>
  <si>
    <t xml:space="preserve">076-274-5115   </t>
  </si>
  <si>
    <t xml:space="preserve">田中　研彰                                        </t>
  </si>
  <si>
    <t xml:space="preserve">ｶ)ｼﾝﾜ                                                                                                                                                 </t>
  </si>
  <si>
    <t xml:space="preserve">株式会社真和                                                                                        </t>
  </si>
  <si>
    <t xml:space="preserve">石川県金沢市彦三町２－１－１０                              </t>
  </si>
  <si>
    <t xml:space="preserve">076-263-9677   </t>
  </si>
  <si>
    <t xml:space="preserve">代表取締役　谷　昭芳                              </t>
  </si>
  <si>
    <t xml:space="preserve">石川県七尾市温井町ヌ部８５番地１                            </t>
  </si>
  <si>
    <t xml:space="preserve">0767-57-2275   </t>
  </si>
  <si>
    <t xml:space="preserve">三浦　寛治                                        </t>
  </si>
  <si>
    <t xml:space="preserve">ｶ)ﾀﾞｲｼﾝｸﾞﾐ                                                                                                                                            </t>
  </si>
  <si>
    <t xml:space="preserve">株式会社大信組                                                                                      </t>
  </si>
  <si>
    <t xml:space="preserve">石川県金沢市南塚町１８－１                                  </t>
  </si>
  <si>
    <t xml:space="preserve">代表取締役社長　豊蔵　雄紀                        </t>
  </si>
  <si>
    <t xml:space="preserve">ｶ)ﾄﾖｼｮｳ                                                                                                                                               </t>
  </si>
  <si>
    <t xml:space="preserve">株式会社豊商                                                                                        </t>
  </si>
  <si>
    <t xml:space="preserve">石川県白山市相川町１２２７                                  </t>
  </si>
  <si>
    <t xml:space="preserve">076-276-1071   </t>
  </si>
  <si>
    <t xml:space="preserve">取締役社長　豊蔵　享一                            </t>
  </si>
  <si>
    <t xml:space="preserve">ｶ)ﾄﾖｸﾗｸﾞﾐ                                                                                                                                             </t>
  </si>
  <si>
    <t xml:space="preserve">株式会社豊蔵組                                                                                      </t>
  </si>
  <si>
    <t xml:space="preserve">石川県金沢市長土塀３－１３－８                              </t>
  </si>
  <si>
    <t xml:space="preserve">米澤　明孝                                        </t>
  </si>
  <si>
    <t xml:space="preserve">ﾎｸﾄﾃﾞﾝｾﾂｺｳｷﾞﾖｳ(ｶ                                                                                                                                      </t>
  </si>
  <si>
    <t xml:space="preserve">北都電設工業株式会社                                                                                </t>
  </si>
  <si>
    <t xml:space="preserve">石川県金沢市南塚町３４                                      </t>
  </si>
  <si>
    <t xml:space="preserve">076-240-2232   </t>
  </si>
  <si>
    <t xml:space="preserve">代表取締役社長　西川　幸平                        </t>
  </si>
  <si>
    <t xml:space="preserve">ｷﾀｶﾞﾜｲﾝﾃﾞｯｸ(ｶ                                                                                                                                         </t>
  </si>
  <si>
    <t xml:space="preserve">北川インデック株式会社                                                                              </t>
  </si>
  <si>
    <t xml:space="preserve">石川県金沢市矢木２－２５１                                  </t>
  </si>
  <si>
    <t xml:space="preserve">076-249-2811   </t>
  </si>
  <si>
    <t xml:space="preserve">山林　修造                                        </t>
  </si>
  <si>
    <t xml:space="preserve">ﾄﾀﾞｹﾝｾﾂ(ｶ)ﾎｸﾘｸｼﾃﾝ                                                                                                                                     </t>
  </si>
  <si>
    <t xml:space="preserve">戸田建設株式会社　北陸支店                                                                          </t>
  </si>
  <si>
    <t xml:space="preserve">石川県金沢市片町２－２－１５                                </t>
  </si>
  <si>
    <t xml:space="preserve">076-231-4121   </t>
  </si>
  <si>
    <t xml:space="preserve">藤島　勝宏                                        </t>
  </si>
  <si>
    <t xml:space="preserve">ｶ)ﾁｻﾝｼｬ                                                                                                                                               </t>
  </si>
  <si>
    <t xml:space="preserve">株式会社治山社                                                                                      </t>
  </si>
  <si>
    <t xml:space="preserve">石川県金沢市泉３－１－１２                                  </t>
  </si>
  <si>
    <t xml:space="preserve">076-242-7111   </t>
  </si>
  <si>
    <t xml:space="preserve">代表取締役　髙柳　清                              </t>
  </si>
  <si>
    <t xml:space="preserve">ｶ)ﾄﾞｳｹﾝ                                                                                                                                               </t>
  </si>
  <si>
    <t xml:space="preserve">株式会社道建                                                                                        </t>
  </si>
  <si>
    <t xml:space="preserve">石川県白山市平松町２６３－１　協和道路㈱内                  </t>
  </si>
  <si>
    <t xml:space="preserve">076-257-8811   </t>
  </si>
  <si>
    <t xml:space="preserve">高橋　征司                                        </t>
  </si>
  <si>
    <t xml:space="preserve">ﾄｳﾖｳｹﾝｾﾂ(ｶ)ﾎｸﾘｸｼﾃﾝ                                                                                                                                    </t>
  </si>
  <si>
    <t xml:space="preserve">東洋建設株式会社　北陸支店                                                                          </t>
  </si>
  <si>
    <t xml:space="preserve">石川県金沢市此花町６－１０金沢ビル４Ｆ                      </t>
  </si>
  <si>
    <t xml:space="preserve">ｶ)ﾆｼﾑﾗｸﾞﾐ                                                                                                                                             </t>
  </si>
  <si>
    <t xml:space="preserve">株式会社西村組                                                                                      </t>
  </si>
  <si>
    <t xml:space="preserve">福井県吉田郡永平寺町下浄法寺２－８                          </t>
  </si>
  <si>
    <t xml:space="preserve">0776-63-2155   </t>
  </si>
  <si>
    <t xml:space="preserve">林　敬和                                          </t>
  </si>
  <si>
    <t xml:space="preserve">はやし建設株式会社                                                                                  </t>
  </si>
  <si>
    <t xml:space="preserve">石川県金沢市堅田町甲８４－１                                </t>
  </si>
  <si>
    <t xml:space="preserve">076-258-0749   </t>
  </si>
  <si>
    <t xml:space="preserve">林　時子                                          </t>
  </si>
  <si>
    <t xml:space="preserve">ﾕ)ﾊﾔｼｺｳﾑﾃﾝ                                                                                                                                            </t>
  </si>
  <si>
    <t xml:space="preserve">有限会社林工務店                                                                                    </t>
  </si>
  <si>
    <t xml:space="preserve">石川県加賀市山代温泉１４－１１                              </t>
  </si>
  <si>
    <t xml:space="preserve">0761-77-1057   </t>
  </si>
  <si>
    <t xml:space="preserve">渕田　豊和                                        </t>
  </si>
  <si>
    <t xml:space="preserve">ﾌﾁﾀﾞｹﾝｾﾂｺｳｷﾞｮｳ(ｶ                                                                                                                                      </t>
  </si>
  <si>
    <t xml:space="preserve">渕田建設工業株式会社                                                                                </t>
  </si>
  <si>
    <t xml:space="preserve">石川県金沢市横川７－２６                                    </t>
  </si>
  <si>
    <t xml:space="preserve">076-241-3211   </t>
  </si>
  <si>
    <t xml:space="preserve">取締役社長　北川　義信                            </t>
  </si>
  <si>
    <t xml:space="preserve">ホクシン工業株式会社                                                                                </t>
  </si>
  <si>
    <t xml:space="preserve">076-242-3773   </t>
  </si>
  <si>
    <t xml:space="preserve">取締役社長　真柄　卓司                            </t>
  </si>
  <si>
    <t xml:space="preserve">ﾏｶﾞﾗｹﾝｾﾂ(ｶ                                                                                                                                            </t>
  </si>
  <si>
    <t xml:space="preserve">真柄建設株式会社                                                                                    </t>
  </si>
  <si>
    <t xml:space="preserve">石川県金沢市彦三町１－１３－４３                            </t>
  </si>
  <si>
    <t xml:space="preserve">076-231-1266   </t>
  </si>
  <si>
    <t xml:space="preserve">真柄　達郎                                        </t>
  </si>
  <si>
    <t xml:space="preserve">ﾏｶﾞﾗｹﾝｾﾂ ｺｳｾｲﾈﾝｷﾝｷｷﾝ                                                                                                                                  </t>
  </si>
  <si>
    <t xml:space="preserve">真柄建設　厚生年金基金                                                                              </t>
  </si>
  <si>
    <t xml:space="preserve">丸山　司                                          </t>
  </si>
  <si>
    <t xml:space="preserve">ｶ)ﾏﾙﾔﾏ                                                                                                                                                </t>
  </si>
  <si>
    <t xml:space="preserve">株式会社マルヤマ                                                                                    </t>
  </si>
  <si>
    <t xml:space="preserve">富山県富山市中市２－１－８                                  </t>
  </si>
  <si>
    <t xml:space="preserve">076-493-8484   </t>
  </si>
  <si>
    <t xml:space="preserve">五十嵐　治美                                      </t>
  </si>
  <si>
    <t xml:space="preserve">ﾒｲｺｳｹﾝｾﾂ(ｶ)ﾎｸﾘｸｼﾃﾝ                                                                                                                                    </t>
  </si>
  <si>
    <t xml:space="preserve">名工建設株式会社　北陸支店                                                                          </t>
  </si>
  <si>
    <t xml:space="preserve">石川県金沢市広岡１－５－２３                                </t>
  </si>
  <si>
    <t xml:space="preserve">西村　和彦                                        </t>
  </si>
  <si>
    <t xml:space="preserve">ｶ)ﾓﾘｼｮｳ                                                                                                                                               </t>
  </si>
  <si>
    <t xml:space="preserve">株式会社　森商                                                                                      </t>
  </si>
  <si>
    <t xml:space="preserve">076-257-1018   </t>
  </si>
  <si>
    <t xml:space="preserve">代表取締役　阿部　敏樹                            </t>
  </si>
  <si>
    <t xml:space="preserve">ﾔﾅｼｮｳｹﾝｾﾂ(ｶ                                                                                                                                           </t>
  </si>
  <si>
    <t xml:space="preserve">柳昌建設株式会社                                                                                    </t>
  </si>
  <si>
    <t xml:space="preserve">石川県白山市寄新保町１２４７－５                            </t>
  </si>
  <si>
    <t xml:space="preserve">076-274-7361   </t>
  </si>
  <si>
    <t xml:space="preserve">前田　義昭                                        </t>
  </si>
  <si>
    <t xml:space="preserve">ﾕ)ﾎｳﾜｺｳﾑﾃﾝ                                                                                                                                            </t>
  </si>
  <si>
    <t xml:space="preserve">有限会社豊和工務店                                                                                  </t>
  </si>
  <si>
    <t xml:space="preserve">石川県金沢市神谷内町ニ７４－４                              </t>
  </si>
  <si>
    <t xml:space="preserve">076-251-2624   </t>
  </si>
  <si>
    <t xml:space="preserve">代表取締役　池田　庄治                            </t>
  </si>
  <si>
    <t xml:space="preserve">ｶ)ｲｹﾀﾞｸﾞﾐ                                                                                                                                             </t>
  </si>
  <si>
    <t xml:space="preserve">株式会社池田組                                                                                      </t>
  </si>
  <si>
    <t xml:space="preserve">富山県南砺市大島６５２                                      </t>
  </si>
  <si>
    <t xml:space="preserve">0763-66-2034   </t>
  </si>
  <si>
    <t xml:space="preserve">代表取締役　水島　一行                            </t>
  </si>
  <si>
    <t xml:space="preserve">ﾕ)ｱｻﾋｹﾝｾﾂ                                                                                                                                             </t>
  </si>
  <si>
    <t xml:space="preserve">有限会社あさひ建設                                                                                  </t>
  </si>
  <si>
    <t xml:space="preserve">富山県下新川郡朝日町境１９５５                              </t>
  </si>
  <si>
    <t xml:space="preserve">0765-83-9518   </t>
  </si>
  <si>
    <t xml:space="preserve">上野　修                                          </t>
  </si>
  <si>
    <t xml:space="preserve">ｶ)ｳｴﾉｹﾝｾﾂｻﾝｷﾞｮｳ                                                                                                                                       </t>
  </si>
  <si>
    <t xml:space="preserve">株式会社上野建設産業                                                                                </t>
  </si>
  <si>
    <t xml:space="preserve">富山県富山市水須４２１                                      </t>
  </si>
  <si>
    <t xml:space="preserve">076-481-1518   </t>
  </si>
  <si>
    <t xml:space="preserve">代表取締役　打田　博                              </t>
  </si>
  <si>
    <t xml:space="preserve">ﾕ)ｳﾁﾀﾞｸﾞﾐ                                                                                                                                             </t>
  </si>
  <si>
    <t xml:space="preserve">有限会社打田組                                                                                      </t>
  </si>
  <si>
    <t xml:space="preserve">富山県富山市下新町７－２４                                  </t>
  </si>
  <si>
    <t xml:space="preserve">076-432-8726   </t>
  </si>
  <si>
    <t xml:space="preserve">北越　義康                                        </t>
  </si>
  <si>
    <t xml:space="preserve">ｴﾋﾞｻｶｶｲﾊﾂ(ｶ                                                                                                                                           </t>
  </si>
  <si>
    <t xml:space="preserve">海老坂開発株式会社                                                                                  </t>
  </si>
  <si>
    <t xml:space="preserve">富山県氷見市幸町２３－１３                                  </t>
  </si>
  <si>
    <t xml:space="preserve">0766-74-2105   </t>
  </si>
  <si>
    <t xml:space="preserve">代表取締役　山本　義晴                            </t>
  </si>
  <si>
    <t xml:space="preserve">ｴﾑﾋﾞｰｹﾝｾﾂ(ｶ                                                                                                                                           </t>
  </si>
  <si>
    <t xml:space="preserve">エムビー建設株式会社                                                                                </t>
  </si>
  <si>
    <t xml:space="preserve">富山県富山市奥田双葉町１５－２３                            </t>
  </si>
  <si>
    <t xml:space="preserve">0764-32-9411   </t>
  </si>
  <si>
    <t xml:space="preserve">小笠原　己喜雄                                    </t>
  </si>
  <si>
    <t xml:space="preserve">ｶ)ｵｶﾞｻﾜﾗｺｳﾑﾃﾝ                                                                                                                                         </t>
  </si>
  <si>
    <t xml:space="preserve">株式会社小笠原工務店                                                                                </t>
  </si>
  <si>
    <t xml:space="preserve">富山県魚津市本江１３２８                                    </t>
  </si>
  <si>
    <t xml:space="preserve">0765-24-0396   </t>
  </si>
  <si>
    <t xml:space="preserve">代表取締役　岡本　肇                              </t>
  </si>
  <si>
    <t xml:space="preserve">ﾕ)ｵｶﾓﾄﾊﾂﾘｺｳｷﾞﾖｳ                                                                                                                                       </t>
  </si>
  <si>
    <t xml:space="preserve">有限会社岡本斫工業                                                                                  </t>
  </si>
  <si>
    <t xml:space="preserve">富山県富山市神通町１‐４‐１１                              </t>
  </si>
  <si>
    <t xml:space="preserve">076-432-8473   </t>
  </si>
  <si>
    <t xml:space="preserve">木村　繁夫                                        </t>
  </si>
  <si>
    <t xml:space="preserve">ｶﾅｶﾞﾜﾎｳﾘﾂｼﾞﾑｼｮ                                                                                                                                        </t>
  </si>
  <si>
    <t xml:space="preserve">金川法律事務所                                                                                      </t>
  </si>
  <si>
    <t xml:space="preserve">富山県富山市千石町２‐８‐９                                </t>
  </si>
  <si>
    <t xml:space="preserve">076-441-4588   </t>
  </si>
  <si>
    <t xml:space="preserve">喜多　幸夫                                        </t>
  </si>
  <si>
    <t xml:space="preserve">ﾕ)ｷﾀｹﾝｺｳ                                                                                                                                              </t>
  </si>
  <si>
    <t xml:space="preserve">有限会社喜多建工                                                                                    </t>
  </si>
  <si>
    <t xml:space="preserve">富山県砺波市頼成３３１－２                                  </t>
  </si>
  <si>
    <t xml:space="preserve">0763-37-0269   </t>
  </si>
  <si>
    <t xml:space="preserve">代表取締役　加藤　利長                            </t>
  </si>
  <si>
    <t xml:space="preserve">ﾕ)ｶﾄｳｸﾞﾐ                                                                                                                                              </t>
  </si>
  <si>
    <t xml:space="preserve">有限会社加藤組                                                                                      </t>
  </si>
  <si>
    <t xml:space="preserve">富山県射水市戸破１７５１                                    </t>
  </si>
  <si>
    <t xml:space="preserve">0766-56-0813   </t>
  </si>
  <si>
    <t xml:space="preserve">代表取締役　川村　良成                            </t>
  </si>
  <si>
    <t xml:space="preserve">ｶ)ｶﾜﾑﾗｻｶﾝｺｳｷﾞｮｳｼｮ                                                                                                                                     </t>
  </si>
  <si>
    <t xml:space="preserve">株式会社川村左官工業所                                                                              </t>
  </si>
  <si>
    <t xml:space="preserve">富山県富山市新庄町２－７－２０                              </t>
  </si>
  <si>
    <t xml:space="preserve">076-432-6325   </t>
  </si>
  <si>
    <t xml:space="preserve">代表取締役　松本　俊雄                            </t>
  </si>
  <si>
    <t xml:space="preserve">ｷｮｳﾘﾂｹﾝｺｳ(ｶ                                                                                                                                           </t>
  </si>
  <si>
    <t xml:space="preserve">共立建工株式会社                                                                                    </t>
  </si>
  <si>
    <t xml:space="preserve">富山県射水市島１３５４－１                                  </t>
  </si>
  <si>
    <t xml:space="preserve">0766-52-4352   </t>
  </si>
  <si>
    <t xml:space="preserve">稲葉　弘雄                                        </t>
  </si>
  <si>
    <t xml:space="preserve">ｹｲｲｹﾝｾﾂ(ｶ                                                                                                                                             </t>
  </si>
  <si>
    <t xml:space="preserve">慶伊建設株式会社                                                                                    </t>
  </si>
  <si>
    <t xml:space="preserve">富山県魚津市文化町３－３２                                  </t>
  </si>
  <si>
    <t xml:space="preserve">0765-24-7211   </t>
  </si>
  <si>
    <t xml:space="preserve">本田　育義                                        </t>
  </si>
  <si>
    <t xml:space="preserve">ｻｻｼﾞﾏｹﾝｾﾂ(ｶ)ﾎｸﾘｸｼﾃﾝ                                                                                                                                   </t>
  </si>
  <si>
    <t xml:space="preserve">笹島建設株式会社　北陸支店                                                                          </t>
  </si>
  <si>
    <t xml:space="preserve">076-422-3650   </t>
  </si>
  <si>
    <t xml:space="preserve">平野　専作                                        </t>
  </si>
  <si>
    <t xml:space="preserve">ｶ)ｻｻﾂﾞｸﾞﾐ                                                                                                                                             </t>
  </si>
  <si>
    <t xml:space="preserve">株式会社笹津組                                                                                      </t>
  </si>
  <si>
    <t xml:space="preserve">富山県富山市笹津７７８                                      </t>
  </si>
  <si>
    <t xml:space="preserve">0764-68-1123   </t>
  </si>
  <si>
    <t xml:space="preserve">金岩　義典                                        </t>
  </si>
  <si>
    <t xml:space="preserve">ｶﾅｲﾜｹﾝｾﾂ(ｶ                                                                                                                                            </t>
  </si>
  <si>
    <t xml:space="preserve">金岩建設株式会社                                                                                    </t>
  </si>
  <si>
    <t xml:space="preserve">富山県魚津市本江新町１－５                                  </t>
  </si>
  <si>
    <t xml:space="preserve">0765-22-5250   </t>
  </si>
  <si>
    <t xml:space="preserve">嶋　武夫                                          </t>
  </si>
  <si>
    <t xml:space="preserve">ｶ)ｼﾏｹﾝｾﾂ                                                                                                                                              </t>
  </si>
  <si>
    <t xml:space="preserve">株式会社嶋建設                                                                                      </t>
  </si>
  <si>
    <t xml:space="preserve">富山県砺波市新明３０９番地１                                </t>
  </si>
  <si>
    <t xml:space="preserve">0763-33-2171   </t>
  </si>
  <si>
    <t xml:space="preserve">代表取締役　菅原　誠一                            </t>
  </si>
  <si>
    <t xml:space="preserve">ﾕ)ｽｶﾞﾊﾗﾃｯｷﾝｺｳｷﾞｮｳ                                                                                                                                     </t>
  </si>
  <si>
    <t xml:space="preserve">有限会社菅原鉄筋工業                                                                                </t>
  </si>
  <si>
    <t xml:space="preserve">富山県富山市大島２－５７２                                  </t>
  </si>
  <si>
    <t xml:space="preserve">076-491-4323   </t>
  </si>
  <si>
    <t xml:space="preserve">代表取締役　清水　良成                            </t>
  </si>
  <si>
    <t xml:space="preserve">ｼﾐｽﾞｺｳｷﾞｮｳ(ｶ                                                                                                                                          </t>
  </si>
  <si>
    <t xml:space="preserve">清水工業株式会社                                                                                    </t>
  </si>
  <si>
    <t xml:space="preserve">富山県高岡市佐野５１３－２                                  </t>
  </si>
  <si>
    <t xml:space="preserve">0766-22-1214   </t>
  </si>
  <si>
    <t xml:space="preserve">代表取締役　山本　栄一                            </t>
  </si>
  <si>
    <t xml:space="preserve">富山県射水市土合８３０番地の１                              </t>
  </si>
  <si>
    <t xml:space="preserve">0766-52-4079   </t>
  </si>
  <si>
    <t xml:space="preserve">木村　栄                                          </t>
  </si>
  <si>
    <t xml:space="preserve">ｾﾝﾁｭﾘｰｺﾝｻﾙﾀﾝﾂ(ｶ                                                                                                                                       </t>
  </si>
  <si>
    <t xml:space="preserve">センチュリーコンサルタンツ株式会社                                                                  </t>
  </si>
  <si>
    <t xml:space="preserve">富山県富山市安住町３－１                                    </t>
  </si>
  <si>
    <t xml:space="preserve">076-441-5733   </t>
  </si>
  <si>
    <t xml:space="preserve">代表取締役　高村　正春                            </t>
  </si>
  <si>
    <t xml:space="preserve">ﾕ)ﾀｶﾑﾗｹﾝｾﾂ                                                                                                                                            </t>
  </si>
  <si>
    <t xml:space="preserve">有限会社高村建設                                                                                    </t>
  </si>
  <si>
    <t xml:space="preserve">富山県下新川郡入善町舟見２４２４                            </t>
  </si>
  <si>
    <t xml:space="preserve">0765-78-1628   </t>
  </si>
  <si>
    <t xml:space="preserve">広安　哲郎                                        </t>
  </si>
  <si>
    <t xml:space="preserve">富山県射水市太閤山７－１０８                                </t>
  </si>
  <si>
    <t xml:space="preserve">メゾン友朋苑　１０１号室                                    </t>
  </si>
  <si>
    <t xml:space="preserve">076-421-1058   </t>
  </si>
  <si>
    <t xml:space="preserve">代表取締役社長　　明信                          </t>
  </si>
  <si>
    <t xml:space="preserve">ﾂｼﾞｹﾝｾﾂ(ｶ                                                                                                                                             </t>
  </si>
  <si>
    <t xml:space="preserve">建設株式会社                                                                                      </t>
  </si>
  <si>
    <t xml:space="preserve">富山県富山市内幸町６－１                                    </t>
  </si>
  <si>
    <t xml:space="preserve">076-441-2811   </t>
  </si>
  <si>
    <t xml:space="preserve">代表取締役　上田　信和                            </t>
  </si>
  <si>
    <t xml:space="preserve">ﾄﾔﾏﾘｮｳｺｳｺﾝｸﾘｰﾄｺｳｷﾞｮｳ(ｶ                                                                                                                                </t>
  </si>
  <si>
    <t xml:space="preserve">富山菱光コンクリート工業株式会社                                                                    </t>
  </si>
  <si>
    <t xml:space="preserve">富山県富山市吉倉５８１                                      </t>
  </si>
  <si>
    <t xml:space="preserve">076-429-3232   </t>
  </si>
  <si>
    <t xml:space="preserve">代表取締役社長　上田　信和                        </t>
  </si>
  <si>
    <t xml:space="preserve">ﾄﾅﾐｺｳｷﾞｮｳ(ｶ                                                                                                                                           </t>
  </si>
  <si>
    <t xml:space="preserve">波工業株式会社                                                                                    </t>
  </si>
  <si>
    <t xml:space="preserve">富山県高岡市泉町２－４０                                    </t>
  </si>
  <si>
    <t xml:space="preserve">0763-32-3105   </t>
  </si>
  <si>
    <t xml:space="preserve">森　正明                                          </t>
  </si>
  <si>
    <t xml:space="preserve">ﾄﾔﾏｺｳｷﾞﾖｳ(ｶ                                                                                                                                           </t>
  </si>
  <si>
    <t xml:space="preserve">富山工業株式会社                                                                                    </t>
  </si>
  <si>
    <t xml:space="preserve">富山県黒部市宇奈月町栃屋３２１                              </t>
  </si>
  <si>
    <t xml:space="preserve">0765-65-0132   </t>
  </si>
  <si>
    <t xml:space="preserve">代表取締役　森　裕                                </t>
  </si>
  <si>
    <t xml:space="preserve">ﾄﾔﾏｶﾝｺｳ(ｶ                                                                                                                                             </t>
  </si>
  <si>
    <t xml:space="preserve">富山管工株式会社                                                                                    </t>
  </si>
  <si>
    <t xml:space="preserve">富山県黒部市宇奈月町浦山４８０                              </t>
  </si>
  <si>
    <t xml:space="preserve">0765-65-0612   </t>
  </si>
  <si>
    <t xml:space="preserve">取締役社長　長沼　武                              </t>
  </si>
  <si>
    <t xml:space="preserve">ﾅｶﾞﾇﾏｹﾝｾﾂ(ｶ                                                                                                                                           </t>
  </si>
  <si>
    <t xml:space="preserve">長沼建設株式会社                                                                                    </t>
  </si>
  <si>
    <t xml:space="preserve">富山県下新川郡朝日町沼保６９３－３                          </t>
  </si>
  <si>
    <t xml:space="preserve">0765-83-1241   </t>
  </si>
  <si>
    <t xml:space="preserve">代表取締役社長　南保　修                          </t>
  </si>
  <si>
    <t xml:space="preserve">ｶ)ﾅﾝﾎﾞｸﾞﾐ                                                                                                                                             </t>
  </si>
  <si>
    <t xml:space="preserve">株式会社南保組                                                                                      </t>
  </si>
  <si>
    <t xml:space="preserve">富山県富山市森４－１１－１                                  </t>
  </si>
  <si>
    <t xml:space="preserve">076-437-6557   </t>
  </si>
  <si>
    <t xml:space="preserve">中谷　繁                                          </t>
  </si>
  <si>
    <t xml:space="preserve">富山県南砺市東砺波郡上平村下島４１－１                      </t>
  </si>
  <si>
    <t xml:space="preserve">ﾆｼｵｹﾝｾﾂ(ｶ                                                                                                                                             </t>
  </si>
  <si>
    <t xml:space="preserve">西尾建設株式会社                                                                                    </t>
  </si>
  <si>
    <t xml:space="preserve">富山県下新川郡入善町舟見１３２４                            </t>
  </si>
  <si>
    <t xml:space="preserve">0765-78-1261   </t>
  </si>
  <si>
    <t xml:space="preserve">広井　憲二                                        </t>
  </si>
  <si>
    <t xml:space="preserve">ﾋﾛｲｹﾝｾﾂ                                                                                                                                               </t>
  </si>
  <si>
    <t xml:space="preserve">富山県南砺市東砺波郡井波町井波２２４８－１                  </t>
  </si>
  <si>
    <t xml:space="preserve">藤田　勇                                          </t>
  </si>
  <si>
    <t xml:space="preserve">ﾕ)ﾌｼﾞﾀｸﾞﾐ                                                                                                                                             </t>
  </si>
  <si>
    <t xml:space="preserve">有限会社藤田組                                                                                      </t>
  </si>
  <si>
    <t xml:space="preserve">富山県下新川郡朝日町三枚橋６８                              </t>
  </si>
  <si>
    <t xml:space="preserve">代表取締役　山岸　由周                            </t>
  </si>
  <si>
    <t xml:space="preserve">ｶ)ﾌﾀﾊﾞ                                                                                                                                                </t>
  </si>
  <si>
    <t xml:space="preserve">株式会社双葉                                                                                        </t>
  </si>
  <si>
    <t xml:space="preserve">富山県砺波市福岡３０３                                      </t>
  </si>
  <si>
    <t xml:space="preserve">0763-37-1128   </t>
  </si>
  <si>
    <t xml:space="preserve">代表取締役社長　松本　誠一                        </t>
  </si>
  <si>
    <t xml:space="preserve">ﾏﾂﾓﾄｹﾝｾﾂ(ｶ                                                                                                                                            </t>
  </si>
  <si>
    <t xml:space="preserve">松本建設株式会社                                                                                    </t>
  </si>
  <si>
    <t xml:space="preserve">富山県砺波市千保２９７                                      </t>
  </si>
  <si>
    <t xml:space="preserve">0763-33-5185   </t>
  </si>
  <si>
    <t xml:space="preserve">代表取締役　下崎　長生                            </t>
  </si>
  <si>
    <t xml:space="preserve">ﾏﾙﾁｮｳｹﾝｾﾂ(ｶ                                                                                                                                           </t>
  </si>
  <si>
    <t xml:space="preserve">丸長建設株式会社                                                                                    </t>
  </si>
  <si>
    <t xml:space="preserve">富山県南砺市新屋２１７                                      </t>
  </si>
  <si>
    <t xml:space="preserve">0763-67-3221   </t>
  </si>
  <si>
    <t xml:space="preserve">代表取締役　宮木　一夫                            </t>
  </si>
  <si>
    <t xml:space="preserve">ｶ)ﾐﾔｷｹﾝｾﾂ                                                                                                                                             </t>
  </si>
  <si>
    <t xml:space="preserve">株式会社宮木建設                                                                                    </t>
  </si>
  <si>
    <t xml:space="preserve">富山県砺波市五郎丸１０６０－３                              </t>
  </si>
  <si>
    <t xml:space="preserve">0763-33-1156   </t>
  </si>
  <si>
    <t xml:space="preserve">代表取締役　森岡　浩和                            </t>
  </si>
  <si>
    <t xml:space="preserve">ﾔﾅｾｹﾝｾﾂ(ﾕ                                                                                                                                             </t>
  </si>
  <si>
    <t xml:space="preserve">柳瀬建設有限会社                                                                                    </t>
  </si>
  <si>
    <t xml:space="preserve">富山県富山市水橋恋塚５６－２                                </t>
  </si>
  <si>
    <t xml:space="preserve">076-478-2185   </t>
  </si>
  <si>
    <t xml:space="preserve">代表取締役　山岸　史佳                            </t>
  </si>
  <si>
    <t xml:space="preserve">ﾔﾏｷﾞｼｹﾝｾﾂ(ｶ                                                                                                                                           </t>
  </si>
  <si>
    <t xml:space="preserve">山岸建設株式会社                                                                                    </t>
  </si>
  <si>
    <t xml:space="preserve">076-421-6838   </t>
  </si>
  <si>
    <t xml:space="preserve">代表取締役　山﨑　泉                              </t>
  </si>
  <si>
    <t xml:space="preserve">富山県砺波市東保１７５                                      </t>
  </si>
  <si>
    <t xml:space="preserve">0763-37-1020   </t>
  </si>
  <si>
    <t xml:space="preserve">代表取締役社長　福澤　政明                        </t>
  </si>
  <si>
    <t xml:space="preserve">ﾕｰｼﾝｹﾝｾﾂ(ｶ                                                                                                                                            </t>
  </si>
  <si>
    <t xml:space="preserve">ユーシン建設株式会社                                                                                </t>
  </si>
  <si>
    <t xml:space="preserve">富山県砺波市三郎丸５６                                      </t>
  </si>
  <si>
    <t xml:space="preserve">0763-33-6772   </t>
  </si>
  <si>
    <t xml:space="preserve">吉田　政信                                        </t>
  </si>
  <si>
    <t xml:space="preserve">ﾕ)ﾖｼﾀﾞｹﾝｾﾂ                                                                                                                                            </t>
  </si>
  <si>
    <t xml:space="preserve">有限会社吉田建設                                                                                    </t>
  </si>
  <si>
    <t xml:space="preserve">富山県富山市神通町３－６－２４                              </t>
  </si>
  <si>
    <t xml:space="preserve">076-431-7208   </t>
  </si>
  <si>
    <t xml:space="preserve">米林　安一                                        </t>
  </si>
  <si>
    <t xml:space="preserve">ﾖﾈﾊﾞﾔｼｹﾝｾﾂｺｳｷﾞｮｳ(ｶ                                                                                                                                    </t>
  </si>
  <si>
    <t xml:space="preserve">米林建設工業株式会社                                                                                </t>
  </si>
  <si>
    <t xml:space="preserve">富山県砺波市矢木２２２                                      </t>
  </si>
  <si>
    <t xml:space="preserve">0763-33-2458   </t>
  </si>
  <si>
    <t xml:space="preserve">ﾖｼﾀﾞｹﾝｾﾂ(ｶ)ﾄｶﾞ(ｼｭﾂ                                                                                                                                    </t>
  </si>
  <si>
    <t xml:space="preserve">吉田建設株式会社　利賀出張所                                                                        </t>
  </si>
  <si>
    <t xml:space="preserve">富山県南砺市利賀村岩渕４                                    </t>
  </si>
  <si>
    <t xml:space="preserve">0763-68-8077   </t>
  </si>
  <si>
    <t xml:space="preserve">渡辺　幹雄                                        </t>
  </si>
  <si>
    <t xml:space="preserve">ｶ)ﾜﾀﾅﾍﾞｺｳｷﾞｮｳ                                                                                                                                         </t>
  </si>
  <si>
    <t xml:space="preserve">株式会社渡辺工業                                                                                    </t>
  </si>
  <si>
    <t xml:space="preserve">富山県中新川郡立山町前沢２９５２                            </t>
  </si>
  <si>
    <t xml:space="preserve">0764-63-1283   </t>
  </si>
  <si>
    <t xml:space="preserve">浦田　重弘                                        </t>
  </si>
  <si>
    <t xml:space="preserve">ﾕ)ｳﾗﾀｸﾞﾐ                                                                                                                                              </t>
  </si>
  <si>
    <t xml:space="preserve">有限会社浦田組                                                                                      </t>
  </si>
  <si>
    <t xml:space="preserve">静岡県島田市大柳１９５番地の１                              </t>
  </si>
  <si>
    <t xml:space="preserve">フラーリッシュ２０１号室                                    </t>
  </si>
  <si>
    <t xml:space="preserve">0547-38-3144   </t>
  </si>
  <si>
    <t xml:space="preserve">代表取締役　浦田　文子                            </t>
  </si>
  <si>
    <t xml:space="preserve">ﾁｭｳﾌﾞｷﾄﾞｳｹﾝｾﾂｶﾌﾞｼｷｶﾞｲｼｬ                                                                                                                               </t>
  </si>
  <si>
    <t xml:space="preserve">静岡県藤枝市潮３３４－１                                    </t>
  </si>
  <si>
    <t xml:space="preserve">054-631-6892   </t>
  </si>
  <si>
    <t xml:space="preserve">代表取締役　前田　敏昭                            </t>
  </si>
  <si>
    <t xml:space="preserve">ｺｳﾒｲｹﾝｾﾂ(ｶ                                                                                                                                            </t>
  </si>
  <si>
    <t xml:space="preserve">鴻明建設株式会社                                                                                    </t>
  </si>
  <si>
    <t xml:space="preserve">愛知県名古屋市北区中味鋺１－５１６                          </t>
  </si>
  <si>
    <t xml:space="preserve">052-902-1212   </t>
  </si>
  <si>
    <t xml:space="preserve">山口　芳生                                        </t>
  </si>
  <si>
    <t xml:space="preserve">ｷｮｳﾜｹﾝｻﾞｲｺｳｷﾞｮｳ(ｶ                                                                                                                                     </t>
  </si>
  <si>
    <t xml:space="preserve">協和建材工業株式会社                                                                                </t>
  </si>
  <si>
    <t xml:space="preserve">古川　哲也                                        </t>
  </si>
  <si>
    <t xml:space="preserve">ｻﾝｷｺｳｷﾞﾖｳ(ｶ                                                                                                                                           </t>
  </si>
  <si>
    <t xml:space="preserve">三軌工業株式会社                                                                                    </t>
  </si>
  <si>
    <t xml:space="preserve">滋賀県米原市岩脇４８３                                      </t>
  </si>
  <si>
    <t xml:space="preserve">0749-52-4370   </t>
  </si>
  <si>
    <t xml:space="preserve">戸田　知徳                                        </t>
  </si>
  <si>
    <t xml:space="preserve">ﾋﾁﾎｳｹﾝｾﾂ(ｶ                                                                                                                                            </t>
  </si>
  <si>
    <t xml:space="preserve">七宝建設株式会社                                                                                    </t>
  </si>
  <si>
    <t xml:space="preserve">岐阜県各務原市鵜沼宝積寺町５－１４１                        </t>
  </si>
  <si>
    <t xml:space="preserve">0583-85-1626   </t>
  </si>
  <si>
    <t xml:space="preserve">牧野　和則                                        </t>
  </si>
  <si>
    <t xml:space="preserve">ｶ)ｷｮｳﾜｸﾞﾐ                                                                                                                                             </t>
  </si>
  <si>
    <t xml:space="preserve">株式会社協和組                                                                                      </t>
  </si>
  <si>
    <t xml:space="preserve">恵那郡付知町６９６４－２                                    </t>
  </si>
  <si>
    <t xml:space="preserve">定森　正博                                        </t>
  </si>
  <si>
    <t xml:space="preserve">ｶ)ｻﾀﾞﾓﾘﾃｯｷﾝ                                                                                                                                           </t>
  </si>
  <si>
    <t xml:space="preserve">株式会社定森鉄筋                                                                                    </t>
  </si>
  <si>
    <t xml:space="preserve">愛知県名古屋市中川区松ノ木町１－２９                        </t>
  </si>
  <si>
    <t xml:space="preserve">052-352-0870   </t>
  </si>
  <si>
    <t xml:space="preserve">代表取締役　稲村　義雄                            </t>
  </si>
  <si>
    <t xml:space="preserve">ｶ)ﾊﾏﾅ                                                                                                                                                 </t>
  </si>
  <si>
    <t xml:space="preserve">株式会社浜名                                                                                        </t>
  </si>
  <si>
    <t xml:space="preserve">愛知県名古屋市天白区池場４－１８０１                        </t>
  </si>
  <si>
    <t xml:space="preserve">052-803-5135   </t>
  </si>
  <si>
    <t xml:space="preserve">代表取締役社長　渡邉　清                          </t>
  </si>
  <si>
    <t xml:space="preserve">ﾒｲｺｳｹﾝｾﾂ(ｶ                                                                                                                                            </t>
  </si>
  <si>
    <t xml:space="preserve">名工建設株式会社                                                                                    </t>
  </si>
  <si>
    <t xml:space="preserve">ＪＲセントラルタワーズ３４階                                </t>
  </si>
  <si>
    <t xml:space="preserve">052-589-1502   </t>
  </si>
  <si>
    <t xml:space="preserve">平松　清長                                        </t>
  </si>
  <si>
    <t xml:space="preserve">ﾒｲｺｳｹﾝｾﾂ(ｶ)ﾅｺﾞﾔｼﾃﾝ                                                                                                                                    </t>
  </si>
  <si>
    <t xml:space="preserve">名工建設株式会社　名古屋支店                                                                        </t>
  </si>
  <si>
    <t xml:space="preserve">愛知県名古屋市西区名駅１－１－１７                          </t>
  </si>
  <si>
    <t xml:space="preserve">052-589-1518   </t>
  </si>
  <si>
    <t xml:space="preserve">代表取締役　福田　正夫                            </t>
  </si>
  <si>
    <t xml:space="preserve">ﾌｸﾀｹﾝｾﾂ(ｶ                                                                                                                                             </t>
  </si>
  <si>
    <t xml:space="preserve">フクタ建設株式会社                                                                                  </t>
  </si>
  <si>
    <t xml:space="preserve">愛知県豊田市栄生町四丁目２７番地１                          </t>
  </si>
  <si>
    <t xml:space="preserve">0565-32-0768   </t>
  </si>
  <si>
    <t xml:space="preserve">代表取締役社長　村上　欽哉                        </t>
  </si>
  <si>
    <t xml:space="preserve">ﾑﾗｶﾐｹﾝｾﾂｺｳｷﾞﾖｳ(ｶ                                                                                                                                      </t>
  </si>
  <si>
    <t xml:space="preserve">村上建設工業株式会社                                                                                </t>
  </si>
  <si>
    <t xml:space="preserve">愛知県名古屋市瑞穂区柳ヶ枝町２－６０                        </t>
  </si>
  <si>
    <t xml:space="preserve">052-871-6541   </t>
  </si>
  <si>
    <t xml:space="preserve">原　茂保                                          </t>
  </si>
  <si>
    <t xml:space="preserve">ﾒｲｺｳｹﾝｾﾂ(ｶ)ｼｽﾞｵｶｼﾃﾝ                                                                                                                                   </t>
  </si>
  <si>
    <t xml:space="preserve">名工建設株式会社　静岡支店                                                                          </t>
  </si>
  <si>
    <t xml:space="preserve">静岡県静岡市駿河区南町３－１                                </t>
  </si>
  <si>
    <t xml:space="preserve">辰野　悦夫                                        </t>
  </si>
  <si>
    <t xml:space="preserve">ｶ)ﾀﾂﾉ                                                                                                                                                 </t>
  </si>
  <si>
    <t xml:space="preserve">株式会社タツノ                                                                                      </t>
  </si>
  <si>
    <t xml:space="preserve">静岡県三島市旭ヶ丘９－１８                                  </t>
  </si>
  <si>
    <t xml:space="preserve">0559-81-1062   </t>
  </si>
  <si>
    <t xml:space="preserve">関西事務所                              </t>
  </si>
  <si>
    <t xml:space="preserve">浅沼　誠                                          </t>
  </si>
  <si>
    <t xml:space="preserve">株式会社　淺沼組                                                                                    </t>
  </si>
  <si>
    <t xml:space="preserve">大阪府大阪市浪速区湊町１丁目２番３号                        </t>
  </si>
  <si>
    <t xml:space="preserve">マルイト難波ビル                                            </t>
  </si>
  <si>
    <t xml:space="preserve">06-6585-5500   </t>
  </si>
  <si>
    <t xml:space="preserve">大西　信治                                        </t>
  </si>
  <si>
    <t xml:space="preserve">ｱｻﾋﾀﾃﾓﾉｶﾝﾘ(ｶ                                                                                                                                          </t>
  </si>
  <si>
    <t xml:space="preserve">朝日建物管理株式会社                                                                                </t>
  </si>
  <si>
    <t xml:space="preserve">大阪府大阪市北区中之島２丁目３番１８号                      </t>
  </si>
  <si>
    <t xml:space="preserve">中之島フェスティバルタワー１８階                            </t>
  </si>
  <si>
    <t xml:space="preserve">06-6203-0522   </t>
  </si>
  <si>
    <t xml:space="preserve">秋田　順一                                        </t>
  </si>
  <si>
    <t xml:space="preserve">ｱｷﾀｼｮｳｶｲ                                                                                                                                              </t>
  </si>
  <si>
    <t xml:space="preserve">秋田商会                                                                                            </t>
  </si>
  <si>
    <t xml:space="preserve">大阪府大阪市生野区勝山北２－８－２０                        </t>
  </si>
  <si>
    <t xml:space="preserve">06-6718-2665   </t>
  </si>
  <si>
    <t xml:space="preserve">ｱﾝﾄﾞｳｹﾝｾﾂ(ｶ)ｵｵｻｶｼﾃﾝ                                                                                                                                   </t>
  </si>
  <si>
    <t xml:space="preserve">安藤建設株式会社　大阪支店                                                                          </t>
  </si>
  <si>
    <t xml:space="preserve">大阪府大阪市福島区福島６－３－２１                          </t>
  </si>
  <si>
    <t xml:space="preserve">田能　毅                                          </t>
  </si>
  <si>
    <t xml:space="preserve">ｶ)ﾓﾘﾓﾄｺｳｷﾞｮｳ                                                                                                                                          </t>
  </si>
  <si>
    <t xml:space="preserve">株式会社モリモト工業                                                                                </t>
  </si>
  <si>
    <t xml:space="preserve">大阪府寝屋川市松屋町１９－６                                </t>
  </si>
  <si>
    <t xml:space="preserve">朝倉　優                                          </t>
  </si>
  <si>
    <t xml:space="preserve">ｶ)ｱｻｸﾗｷｿｺｳｷﾞｮｳ                                                                                                                                        </t>
  </si>
  <si>
    <t xml:space="preserve">株式会社アサクラ基礎工業                                                                            </t>
  </si>
  <si>
    <t xml:space="preserve">大阪府大阪市旭区新森１－７－４７                            </t>
  </si>
  <si>
    <t xml:space="preserve">06-4254-0025   </t>
  </si>
  <si>
    <t xml:space="preserve">山添　喬                                          </t>
  </si>
  <si>
    <t xml:space="preserve">ｶ)ｱｼｽﾄ                                                                                                                                                </t>
  </si>
  <si>
    <t xml:space="preserve">株式会社　アシスト                                                                                  </t>
  </si>
  <si>
    <t xml:space="preserve">大阪府茨木市西駅前町５－４                                  </t>
  </si>
  <si>
    <t xml:space="preserve">072-622-8140   </t>
  </si>
  <si>
    <t xml:space="preserve">長尾　育将                                        </t>
  </si>
  <si>
    <t xml:space="preserve">ｱｻﾋｷﾞｹﾝ(ｶ                                                                                                                                             </t>
  </si>
  <si>
    <t xml:space="preserve">旭技建株式会社                                                                                      </t>
  </si>
  <si>
    <t xml:space="preserve">大阪府摂津市鳥飼八防１－１９－４                            </t>
  </si>
  <si>
    <t xml:space="preserve">072-650-6020   </t>
  </si>
  <si>
    <t xml:space="preserve">小川　泰雄                                        </t>
  </si>
  <si>
    <t xml:space="preserve">ｱﾀｶﾀﾞｲｷ(ｶ                                                                                                                                             </t>
  </si>
  <si>
    <t xml:space="preserve">アタカ大機株式会社                                                                                  </t>
  </si>
  <si>
    <t xml:space="preserve">大阪府大阪市此花区西九条５丁目３番２８号                    </t>
  </si>
  <si>
    <t xml:space="preserve">ナインティビル                                              </t>
  </si>
  <si>
    <t xml:space="preserve">06-6468-9650   </t>
  </si>
  <si>
    <t xml:space="preserve">阿部　義則                                        </t>
  </si>
  <si>
    <t xml:space="preserve">大阪府大阪市鶴見区緑３－５－７２                            </t>
  </si>
  <si>
    <t xml:space="preserve">06-6911-8776   </t>
  </si>
  <si>
    <t xml:space="preserve">木下　邦男                                        </t>
  </si>
  <si>
    <t xml:space="preserve">ｱﾀｶﾌﾟﾗﾝﾄｻｰﾋﾞｽ(ｶ                                                                                                                                       </t>
  </si>
  <si>
    <t xml:space="preserve">アタカプラントサービス株式会社                                                                      </t>
  </si>
  <si>
    <t xml:space="preserve">大阪府大阪市西区立売堀２－１－９                            </t>
  </si>
  <si>
    <t xml:space="preserve">　　　　　　　　　　　　　　　　日建ビル                    </t>
  </si>
  <si>
    <t xml:space="preserve">今西　邦夫                                        </t>
  </si>
  <si>
    <t xml:space="preserve">ｶ)ｲﾏﾆｼｸﾞﾐ                                                                                                                                             </t>
  </si>
  <si>
    <t xml:space="preserve">株式会社今西組                                                                                      </t>
  </si>
  <si>
    <t xml:space="preserve">大阪府大阪市天王寺区上本町６丁目９－２１                    </t>
  </si>
  <si>
    <t xml:space="preserve">06-6779-3361   </t>
  </si>
  <si>
    <t xml:space="preserve">新居　勲                                          </t>
  </si>
  <si>
    <t xml:space="preserve">ｶ)ｱﾗｲｹﾝｾﾂ                                                                                                                                             </t>
  </si>
  <si>
    <t xml:space="preserve">株式会社　新居建設                                                                                  </t>
  </si>
  <si>
    <t xml:space="preserve">大阪府大阪市東住吉区公園南矢田３－１３－４                  </t>
  </si>
  <si>
    <t xml:space="preserve">06-6696-0200   </t>
  </si>
  <si>
    <t xml:space="preserve">河内　多喜和                                      </t>
  </si>
  <si>
    <t xml:space="preserve">ｲﾜﾀｺｳｷﾞｮｳ(ｶ                                                                                                                                           </t>
  </si>
  <si>
    <t xml:space="preserve">岩多工業株式会社                                                                                    </t>
  </si>
  <si>
    <t xml:space="preserve">大阪府堺市西区鳳中町１０－１０－１０                        </t>
  </si>
  <si>
    <t xml:space="preserve">072-264-3108   </t>
  </si>
  <si>
    <t xml:space="preserve">田村　正治                                        </t>
  </si>
  <si>
    <t xml:space="preserve">ｲﾉｳｴｹﾝｾﾂ(ｶ)ｵｵｻｶｼﾃﾝ                                                                                                                                    </t>
  </si>
  <si>
    <t xml:space="preserve">井上建設株式会社　大阪支店                                                                          </t>
  </si>
  <si>
    <t xml:space="preserve">大阪府吹田市南金田２－３－１                                </t>
  </si>
  <si>
    <t xml:space="preserve">岩本　博義                                        </t>
  </si>
  <si>
    <t xml:space="preserve">ｶ)ｲﾜﾓﾄｸﾞﾐ                                                                                                                                             </t>
  </si>
  <si>
    <t xml:space="preserve">株式会社岩本組                                                                                      </t>
  </si>
  <si>
    <t xml:space="preserve">大阪府大阪市西淀川区大和田４－８－４                        </t>
  </si>
  <si>
    <t xml:space="preserve">　　　　　　　　　　　　　ロックビル２階                    </t>
  </si>
  <si>
    <t xml:space="preserve">06-6472-2629   </t>
  </si>
  <si>
    <t xml:space="preserve">遠藤　芳示                                        </t>
  </si>
  <si>
    <t xml:space="preserve">ｴﾝﾄﾞｳｹﾝｾﾂｺｳｷﾞｮｳ(ｶ                                                                                                                                     </t>
  </si>
  <si>
    <t xml:space="preserve">遠藤建設工業株式会社                                                                                </t>
  </si>
  <si>
    <t xml:space="preserve">大阪府大阪市住吉区遠里小野３－１５－３                      </t>
  </si>
  <si>
    <t xml:space="preserve">06-6693-0111   </t>
  </si>
  <si>
    <t xml:space="preserve">徳永　勇                                          </t>
  </si>
  <si>
    <t xml:space="preserve">ｶ)ｴｰｽｹﾝｺｳ                                                                                                                                             </t>
  </si>
  <si>
    <t xml:space="preserve">株式会社エース建工                                                                                  </t>
  </si>
  <si>
    <t xml:space="preserve">06-6354-8151   </t>
  </si>
  <si>
    <t xml:space="preserve">間賀田　芳雄                                      </t>
  </si>
  <si>
    <t xml:space="preserve">ｶ)ｴﾀﾞｸﾞﾐ                                                                                                                                              </t>
  </si>
  <si>
    <t xml:space="preserve">株式会社枝組                                                                                        </t>
  </si>
  <si>
    <t xml:space="preserve">大阪府四條畷市岡山東２－２－３４                            </t>
  </si>
  <si>
    <t xml:space="preserve">072-877-1217   </t>
  </si>
  <si>
    <t xml:space="preserve">向笠　愼二                                        </t>
  </si>
  <si>
    <t xml:space="preserve">ｶ)ｵｵﾊﾞﾔｼｸﾞﾐ ﾎﾝﾃﾝ                                                                                                                                      </t>
  </si>
  <si>
    <t xml:space="preserve">株式会社大林組　本店                                                                                </t>
  </si>
  <si>
    <t xml:space="preserve">大阪府大阪市中央区北浜東４－３３                            </t>
  </si>
  <si>
    <t xml:space="preserve">佐治　賢一郎                                      </t>
  </si>
  <si>
    <t xml:space="preserve">ｶ)ｵｵﾊﾞﾔｼｸﾞﾐ ｵｵｻｶｷｶｲｺｳｼﾞｮｳ                                                                                                                             </t>
  </si>
  <si>
    <t xml:space="preserve">株式会社大林組　大阪機械工場                                                                        </t>
  </si>
  <si>
    <t xml:space="preserve">大阪府枚方市招提大谷１－１－１                              </t>
  </si>
  <si>
    <t xml:space="preserve">奥村　太加典                                      </t>
  </si>
  <si>
    <t xml:space="preserve">ｲﾁｼｬ)ｵｵｻｶｹﾝｾﾂｷﾞｮｳｷｮｳｶｲ                                                                                                                                </t>
  </si>
  <si>
    <t xml:space="preserve">一般社団法人大阪建設業協会                                                                          </t>
  </si>
  <si>
    <t xml:space="preserve">大阪府大阪市中央区北浜東１－３０                            </t>
  </si>
  <si>
    <t xml:space="preserve">06-6941-4821   </t>
  </si>
  <si>
    <t xml:space="preserve">梶原　誠二                                        </t>
  </si>
  <si>
    <t xml:space="preserve">ｶ)ｱｻﾋﾋﾞﾙﾄﾞ                                                                                                                                            </t>
  </si>
  <si>
    <t xml:space="preserve">株式会社朝日ビルド                                                                                  </t>
  </si>
  <si>
    <t xml:space="preserve">大阪府大阪市中央区北浜２－６－２６                          </t>
  </si>
  <si>
    <t xml:space="preserve">　　　　　　　　　大阪グリーンビルＢ１Ｆ                    </t>
  </si>
  <si>
    <t xml:space="preserve">06-6228-6391   </t>
  </si>
  <si>
    <t xml:space="preserve">平野　雅之                                        </t>
  </si>
  <si>
    <t xml:space="preserve">ｵｵｻｶｼｾﾂｺｳｷﾞｮｳ(ｶ                                                                                                                                       </t>
  </si>
  <si>
    <t xml:space="preserve">大阪施設工業株式会社                                                                                </t>
  </si>
  <si>
    <t xml:space="preserve">大阪府大阪市北区大深町２－１８８                            </t>
  </si>
  <si>
    <t xml:space="preserve">06-6376-1015   </t>
  </si>
  <si>
    <t xml:space="preserve">ｶ)ｵｸﾑﾗｸﾞﾐ                                                                                                                                             </t>
  </si>
  <si>
    <t xml:space="preserve">株式会社奥村組                                                                                      </t>
  </si>
  <si>
    <t xml:space="preserve">大阪府大阪市阿倍野区松崎町２丁目２－２                      </t>
  </si>
  <si>
    <t xml:space="preserve">06-6625-3610   </t>
  </si>
  <si>
    <t xml:space="preserve">06-6625-3529   </t>
  </si>
  <si>
    <t xml:space="preserve">小園　清孝                                        </t>
  </si>
  <si>
    <t xml:space="preserve">ｵｰｴｽﾃｰｺｳｷﾞｮｳ(ｶ                                                                                                                                        </t>
  </si>
  <si>
    <t xml:space="preserve">オーエステー工業株式会社                                                                            </t>
  </si>
  <si>
    <t xml:space="preserve">06-6622-1690   </t>
  </si>
  <si>
    <t xml:space="preserve">伊藤　瞳                                          </t>
  </si>
  <si>
    <t xml:space="preserve">大阪府高槻市唐崎中２－９－２９                              </t>
  </si>
  <si>
    <t xml:space="preserve">072-677-0700   </t>
  </si>
  <si>
    <t xml:space="preserve">森田　昌克                                        </t>
  </si>
  <si>
    <t xml:space="preserve">ｴﾑ･ﾋﾞｰ･ﾀﾞﾌﾞﾙ･ｺｳｼﾞ(ｶ                                                                                                                                   </t>
  </si>
  <si>
    <t xml:space="preserve">エム・ビー・ダブル・工事株式会社                                                                    </t>
  </si>
  <si>
    <t xml:space="preserve">大阪府東大阪市西岩田１－１－３８                            </t>
  </si>
  <si>
    <t xml:space="preserve">荒川　賢治                                        </t>
  </si>
  <si>
    <t xml:space="preserve">ｵｸﾑﾗｷｶｲｾｲｻｸ(ｶ                                                                                                                                         </t>
  </si>
  <si>
    <t xml:space="preserve">奥村機械製作株式会社                                                                                </t>
  </si>
  <si>
    <t xml:space="preserve">大阪府大阪市西淀川区姫島３－５－２６                        </t>
  </si>
  <si>
    <t xml:space="preserve">06-6472-3461   </t>
  </si>
  <si>
    <t xml:space="preserve">今田　光成                                        </t>
  </si>
  <si>
    <t xml:space="preserve">ｶ)ﾄｰﾖｰﾃｸﾆｶ                                                                                                                                            </t>
  </si>
  <si>
    <t xml:space="preserve">株式会社トーヨーテクニカ                                                                            </t>
  </si>
  <si>
    <t xml:space="preserve">大阪府大阪市北区西天満６－３－１６                          </t>
  </si>
  <si>
    <t xml:space="preserve">　　　　　　　　　　梅田ステートビル８階                    </t>
  </si>
  <si>
    <t xml:space="preserve">06-6363-3927   </t>
  </si>
  <si>
    <t xml:space="preserve">志堂寺　計                                        </t>
  </si>
  <si>
    <t xml:space="preserve">ｵｶﾞﾜ(ｶ                                                                                                                                                </t>
  </si>
  <si>
    <t xml:space="preserve">小川株式会社                                                                                        </t>
  </si>
  <si>
    <t xml:space="preserve">大阪府堺市中区土師町１丁１２－１３                          </t>
  </si>
  <si>
    <t xml:space="preserve">佐々木　順晃                                      </t>
  </si>
  <si>
    <t xml:space="preserve">ﾊｲﾄﾞﾛﾃｯｸ(ｶ                                                                                                                                            </t>
  </si>
  <si>
    <t xml:space="preserve">ハイドロテック株式会社                                                                              </t>
  </si>
  <si>
    <t xml:space="preserve">大阪府大阪市西区江戸堀１－１０－２７                        </t>
  </si>
  <si>
    <t xml:space="preserve">肥後橋三宮ビル４０１号                                      </t>
  </si>
  <si>
    <t xml:space="preserve">06-6443-6765   </t>
  </si>
  <si>
    <t xml:space="preserve">牧浦　信一                                        </t>
  </si>
  <si>
    <t xml:space="preserve">ﾆｼﾆﾎﾝｺｳｿｸﾄﾞｳﾛｴﾝｼﾞﾆｱﾘﾝｸﾞｶﾝｻｲ(ｶ)                                                                                                                        </t>
  </si>
  <si>
    <t xml:space="preserve">西日本高速道路エンジニアリング関西（株）                                                            </t>
  </si>
  <si>
    <t xml:space="preserve">大阪府茨木市西駅前町５－２６                                </t>
  </si>
  <si>
    <t xml:space="preserve">072-658-2404   </t>
  </si>
  <si>
    <t xml:space="preserve">田外　吉男                                        </t>
  </si>
  <si>
    <t xml:space="preserve">ｶ)ﾀｿﾄｺｳｷﾞｮｳ                                                                                                                                           </t>
  </si>
  <si>
    <t xml:space="preserve">株式会社タソト工業                                                                                  </t>
  </si>
  <si>
    <t xml:space="preserve">大阪府東大阪市南鴻池町２－２－４                            </t>
  </si>
  <si>
    <t xml:space="preserve">06-6745-7413   </t>
  </si>
  <si>
    <t xml:space="preserve">大塚　耕治                                        </t>
  </si>
  <si>
    <t xml:space="preserve">ｶ)ｵｵﾂｶｸﾞﾐ                                                                                                                                             </t>
  </si>
  <si>
    <t xml:space="preserve">株式会社大塚組                                                                                      </t>
  </si>
  <si>
    <t xml:space="preserve">大阪府寝屋川市葛原１－１１－１                              </t>
  </si>
  <si>
    <t xml:space="preserve">072-826-1478   </t>
  </si>
  <si>
    <t xml:space="preserve">小川　行夫                                        </t>
  </si>
  <si>
    <t xml:space="preserve">ﾕ)ｵｶﾞﾜｺｳﾑﾃﾝ                                                                                                                                           </t>
  </si>
  <si>
    <t xml:space="preserve">有限会社　小川工務店                                                                                </t>
  </si>
  <si>
    <t xml:space="preserve">大阪府藤井寺市西古室２－２３７                              </t>
  </si>
  <si>
    <t xml:space="preserve">0729-54-2807   </t>
  </si>
  <si>
    <t xml:space="preserve">大岡　建明                                        </t>
  </si>
  <si>
    <t xml:space="preserve">ｶ)ｵｵｵｶ                                                                                                                                                </t>
  </si>
  <si>
    <t xml:space="preserve">株式会社オオオカ                                                                                    </t>
  </si>
  <si>
    <t xml:space="preserve">大阪府堺市東区丈六４４５－３３                              </t>
  </si>
  <si>
    <t xml:space="preserve">072-239-5726   </t>
  </si>
  <si>
    <t xml:space="preserve">大木　康裕                                        </t>
  </si>
  <si>
    <t xml:space="preserve">ｶ)ｵｵｷｺｳﾑﾃﾝ                                                                                                                                            </t>
  </si>
  <si>
    <t xml:space="preserve">株式会社大木工務店                                                                                  </t>
  </si>
  <si>
    <t xml:space="preserve">大阪府門真市柳町３－１９                                    </t>
  </si>
  <si>
    <t xml:space="preserve">中村　朗                                          </t>
  </si>
  <si>
    <t xml:space="preserve">ｵｵｻｶｼｾﾂｺｳｷﾞﾖｳ(ｶ                                                                                                                                       </t>
  </si>
  <si>
    <t xml:space="preserve">大阪府大阪市住之江区新北島１－９－１８                      </t>
  </si>
  <si>
    <t xml:space="preserve">06-6685-5617   </t>
  </si>
  <si>
    <t xml:space="preserve">於久　雅明                                        </t>
  </si>
  <si>
    <t xml:space="preserve">ｵｸｹﾝｾﾂ(ﾕ                                                                                                                                              </t>
  </si>
  <si>
    <t xml:space="preserve">於久建設有限会社                                                                                    </t>
  </si>
  <si>
    <t xml:space="preserve">大阪府高槻市南平台３－２４－９                              </t>
  </si>
  <si>
    <t xml:space="preserve">072-696-2092   </t>
  </si>
  <si>
    <t xml:space="preserve">百瀬　政夫                                        </t>
  </si>
  <si>
    <t xml:space="preserve">ｵｼﾔｹﾝｾﾂ(ｶ                                                                                                                                             </t>
  </si>
  <si>
    <t xml:space="preserve">押矢建設株式会社                                                                                    </t>
  </si>
  <si>
    <t xml:space="preserve">大阪府大阪市城東区永田１－２－２８                          </t>
  </si>
  <si>
    <t xml:space="preserve">06-6961-4458   </t>
  </si>
  <si>
    <t xml:space="preserve">奥谷　紘一                                        </t>
  </si>
  <si>
    <t xml:space="preserve">ｶ)ｵｸﾀﾆｺｳﾑﾃﾝ                                                                                                                                           </t>
  </si>
  <si>
    <t xml:space="preserve">株式会社奥谷工務店                                                                                  </t>
  </si>
  <si>
    <t xml:space="preserve">大阪府茨木市安威１丁目１５番１号                            </t>
  </si>
  <si>
    <t xml:space="preserve">072-643-3764   </t>
  </si>
  <si>
    <t xml:space="preserve">岡本　武明                                        </t>
  </si>
  <si>
    <t xml:space="preserve">ｶ)ｵｶﾓﾄｺｳﾑﾃﾝ                                                                                                                                           </t>
  </si>
  <si>
    <t xml:space="preserve">株式会社岡本工務店                                                                                  </t>
  </si>
  <si>
    <t xml:space="preserve">大阪府守口市南寺方南通３－１３－７                          </t>
  </si>
  <si>
    <t xml:space="preserve">06-6993-8210   </t>
  </si>
  <si>
    <t xml:space="preserve">永井　康彦                                        </t>
  </si>
  <si>
    <t xml:space="preserve">ｶ)ｼﾝｺｳﾍﾞｷﾄﾞｳ                                                                                                                                          </t>
  </si>
  <si>
    <t xml:space="preserve">株式会社　新神戸軌道                                                                                </t>
  </si>
  <si>
    <t xml:space="preserve">兵庫県神戸市西区伊川谷町潤和９８８－１                      </t>
  </si>
  <si>
    <t xml:space="preserve">078-975-6157   </t>
  </si>
  <si>
    <t xml:space="preserve">川口　雅弘                                        </t>
  </si>
  <si>
    <t xml:space="preserve">株式会社　大軌                                                                                      </t>
  </si>
  <si>
    <t xml:space="preserve">大阪府高槻市西面南４－１２－１                              </t>
  </si>
  <si>
    <t xml:space="preserve">072-677-1388   </t>
  </si>
  <si>
    <t xml:space="preserve">井保　武寿                                        </t>
  </si>
  <si>
    <t xml:space="preserve">ｶｼﾞﾏｹﾝｾﾂ(ｶ)ｶﾝｻｲｼﾃﾝ                                                                                                                                    </t>
  </si>
  <si>
    <t xml:space="preserve">鹿島建設株式会社　関西支店                                                                          </t>
  </si>
  <si>
    <t xml:space="preserve">大阪府大阪市西区阿波座１－３－１５                          </t>
  </si>
  <si>
    <t xml:space="preserve">　　　　　　　　　　　　　西本町三井ビル                    </t>
  </si>
  <si>
    <t xml:space="preserve">高橋　孝信                                        </t>
  </si>
  <si>
    <t xml:space="preserve">ｶ)ｵｸﾒｲｹﾝｾﾂ                                                                                                                                            </t>
  </si>
  <si>
    <t xml:space="preserve">株式会社奥明建設                                                                                    </t>
  </si>
  <si>
    <t xml:space="preserve">大阪府堺市堺区松屋町１丁２６－１                            </t>
  </si>
  <si>
    <t xml:space="preserve">小酒井　孝敏                                      </t>
  </si>
  <si>
    <t xml:space="preserve">ｶ)ｶﾝｷｮｳｶｲﾊﾂｹﾝｷｭｳｼｮ                                                                                                                                    </t>
  </si>
  <si>
    <t xml:space="preserve">株式会社環境開発研究所                                                                              </t>
  </si>
  <si>
    <t xml:space="preserve">東陽町インテス                                              </t>
  </si>
  <si>
    <t xml:space="preserve">06-6252-2507   </t>
  </si>
  <si>
    <t xml:space="preserve">本間　清輔                                        </t>
  </si>
  <si>
    <t xml:space="preserve">ﾆｼﾆﾎﾝｺｳｿｸﾄﾞｳﾛﾒﾝﾃﾅﾝｽｶﾝｻｲ(ｶ)                                                                                                                            </t>
  </si>
  <si>
    <t xml:space="preserve">西日本高速道路メンテナンス関西　株式会社                                                            </t>
  </si>
  <si>
    <t xml:space="preserve">大阪府茨木市西駅前町５番１号                                </t>
  </si>
  <si>
    <t xml:space="preserve">京都銀行茨木ビル６階                                        </t>
  </si>
  <si>
    <t xml:space="preserve">072-627-8852   </t>
  </si>
  <si>
    <t xml:space="preserve">東　孝弘                                          </t>
  </si>
  <si>
    <t xml:space="preserve">ﾆｼﾆﾎﾝｺｳｿｸﾄﾞｳﾛﾌｧｼﾘﾃｨｰｽﾞ(ｶ                                                                                                                              </t>
  </si>
  <si>
    <t xml:space="preserve">西日本高速道路ファシリティーズ株式会社                                                              </t>
  </si>
  <si>
    <t xml:space="preserve">大阪府茨木市東中条町１－６                                  </t>
  </si>
  <si>
    <t xml:space="preserve">あいおいニッセイ同和損保　茨木ビル                          </t>
  </si>
  <si>
    <t xml:space="preserve">072-645-7078   </t>
  </si>
  <si>
    <t xml:space="preserve">ｷｮｳﾀｸｹﾝｾﾂ(ｶ) ﾐﾉｵﾆｼ(ｼｭﾂ                                                                                                                                </t>
  </si>
  <si>
    <t xml:space="preserve">協拓建設株式会社　箕面西出張所                                                                      </t>
  </si>
  <si>
    <t xml:space="preserve">大阪府豊能郡豊能町高山１０７８                              </t>
  </si>
  <si>
    <t xml:space="preserve">072-737-4064   </t>
  </si>
  <si>
    <t xml:space="preserve">河内　元幸                                        </t>
  </si>
  <si>
    <t xml:space="preserve">ｶｲﾀﾞｹﾝｾﾂ(ｶ                                                                                                                                            </t>
  </si>
  <si>
    <t xml:space="preserve">開田建設株式会社                                                                                    </t>
  </si>
  <si>
    <t xml:space="preserve">大阪府大阪市港区田中２－１３－１５                          </t>
  </si>
  <si>
    <t xml:space="preserve">加藤　重彰                                        </t>
  </si>
  <si>
    <t xml:space="preserve">ｶ)ｶﾄｳｸﾞﾐ                                                                                                                                              </t>
  </si>
  <si>
    <t xml:space="preserve">株式会社加藤組                                                                                      </t>
  </si>
  <si>
    <t xml:space="preserve">大阪府大阪市東住吉区田辺５－１５－１７                      </t>
  </si>
  <si>
    <t xml:space="preserve">06-6628-2251   </t>
  </si>
  <si>
    <t xml:space="preserve">掛谷　建郎                                        </t>
  </si>
  <si>
    <t xml:space="preserve">ｶ)ｶｹﾔｺｳﾑﾃﾝ                                                                                                                                            </t>
  </si>
  <si>
    <t xml:space="preserve">株式会社掛谷工務店                                                                                  </t>
  </si>
  <si>
    <t xml:space="preserve">大阪府茨木市上中条１－１１－２３                            </t>
  </si>
  <si>
    <t xml:space="preserve">072-626-2626   </t>
  </si>
  <si>
    <t xml:space="preserve">中村　義美                                        </t>
  </si>
  <si>
    <t xml:space="preserve">ｶｼﾞﾏﾄﾞｳﾛ(ｶ)ｶﾝｻｲｼﾃﾝ                                                                                                                                    </t>
  </si>
  <si>
    <t xml:space="preserve">鹿島道路株式会社関西支店                                                                            </t>
  </si>
  <si>
    <t xml:space="preserve">大阪府大阪市中央区城見２－２－２２                          </t>
  </si>
  <si>
    <t xml:space="preserve">マルイトＯＢＰビル９Ｆ                                      </t>
  </si>
  <si>
    <t xml:space="preserve">06-6910-3701   </t>
  </si>
  <si>
    <t xml:space="preserve">山　篤                                          </t>
  </si>
  <si>
    <t xml:space="preserve">ｶﾀﾔﾏｹﾝｾﾂ(ｶ                                                                                                                                            </t>
  </si>
  <si>
    <t xml:space="preserve">山建設株式会社                                                                                    </t>
  </si>
  <si>
    <t xml:space="preserve">大阪府吹田市長野西８－２１                                  </t>
  </si>
  <si>
    <t xml:space="preserve">06-6878-0825   </t>
  </si>
  <si>
    <t xml:space="preserve">兼平　正年                                        </t>
  </si>
  <si>
    <t xml:space="preserve">ｶﾈﾋﾗｸﾞﾐ                                                                                                                                               </t>
  </si>
  <si>
    <t xml:space="preserve">兼平組                                                                                              </t>
  </si>
  <si>
    <t xml:space="preserve">大阪府大阪市東淀川区大桐２－１５－７                        </t>
  </si>
  <si>
    <t xml:space="preserve">　　　　　　　　　　　コラール大桐６０１                    </t>
  </si>
  <si>
    <t xml:space="preserve">06-6322-7358   </t>
  </si>
  <si>
    <t xml:space="preserve">ｶ)ｶﾒﾀﾞｺｳﾑﾃﾝ                                                                                                                                           </t>
  </si>
  <si>
    <t xml:space="preserve">株式会社　亀田工務店                                                                                </t>
  </si>
  <si>
    <t xml:space="preserve">大阪府茨木市宿久庄５－３２－１２                            </t>
  </si>
  <si>
    <t xml:space="preserve">石川　哲夫                                        </t>
  </si>
  <si>
    <t xml:space="preserve">ｶ)ｷﾝﾊﾟｲ                                                                                                                                               </t>
  </si>
  <si>
    <t xml:space="preserve">株式会社きんぱい                                                                                    </t>
  </si>
  <si>
    <t xml:space="preserve">大阪府大阪市大正区三軒家東３－１０－１２                    </t>
  </si>
  <si>
    <t xml:space="preserve">06-6105-0888   </t>
  </si>
  <si>
    <t xml:space="preserve">永野　英三                                        </t>
  </si>
  <si>
    <t xml:space="preserve">ｶ)ｷﾝﾊﾟｲｴﾝｼﾞﾆｱﾘﾝｸﾞ                                                                                                                                     </t>
  </si>
  <si>
    <t xml:space="preserve">株式会社きんぱいエンジニアリング                                                                    </t>
  </si>
  <si>
    <t xml:space="preserve">大阪府大阪市西成区玉出東２－９－４１                        </t>
  </si>
  <si>
    <t xml:space="preserve">06-6556-4522   </t>
  </si>
  <si>
    <t xml:space="preserve">門田　恵理子                                      </t>
  </si>
  <si>
    <t xml:space="preserve">ｷﾀﾉｺｳｷﾞﾖｳ(ｶ                                                                                                                                           </t>
  </si>
  <si>
    <t xml:space="preserve">北野工業株式会社                                                                                    </t>
  </si>
  <si>
    <t xml:space="preserve">大阪府堺市西区草部１３５６                                  </t>
  </si>
  <si>
    <t xml:space="preserve">072-260-5516   </t>
  </si>
  <si>
    <t xml:space="preserve">谷口　賢治                                        </t>
  </si>
  <si>
    <t xml:space="preserve">ｷｼﾓﾄｹﾝｾﾂ(ｶ                                                                                                                                            </t>
  </si>
  <si>
    <t xml:space="preserve">岸本建設株式会社                                                                                    </t>
  </si>
  <si>
    <t xml:space="preserve">大阪府摂津市昭和園９－１３                                  </t>
  </si>
  <si>
    <t xml:space="preserve">072-632-3226   </t>
  </si>
  <si>
    <t xml:space="preserve">三上　敏夫                                        </t>
  </si>
  <si>
    <t xml:space="preserve">ｷﾝｼﾞｮｳｹﾝｾﾂ(ｶ                                                                                                                                          </t>
  </si>
  <si>
    <t xml:space="preserve">錦城建設株式会社                                                                                    </t>
  </si>
  <si>
    <t xml:space="preserve">大阪府大阪市都島区中野町４－１９－１７                      </t>
  </si>
  <si>
    <t xml:space="preserve">　　　　　　　　　　　　第二末澤ビル３Ｆ                    </t>
  </si>
  <si>
    <t xml:space="preserve">06-6356-2781   </t>
  </si>
  <si>
    <t xml:space="preserve">ｷｮｳﾀｸｹﾝｾﾂ(ｶ)ﾐﾉｵ(ｼｭﾂ                                                                                                                                   </t>
  </si>
  <si>
    <t xml:space="preserve">協拓建設　株式会社　箕面出張所                                                                      </t>
  </si>
  <si>
    <t xml:space="preserve">大阪府箕面市下止々呂美９０１                                </t>
  </si>
  <si>
    <t xml:space="preserve">重　正憲                                          </t>
  </si>
  <si>
    <t xml:space="preserve">ｷﾝｷｼｾﾂｺｳｷﾞｮｳ(ｶ                                                                                                                                        </t>
  </si>
  <si>
    <t xml:space="preserve">近畿施設工業株式会社                                                                                </t>
  </si>
  <si>
    <t xml:space="preserve">大阪府岸和田市木材町１５－３－２０５                        </t>
  </si>
  <si>
    <t xml:space="preserve">072-433-0069   </t>
  </si>
  <si>
    <t xml:space="preserve">吉良　文雄                                        </t>
  </si>
  <si>
    <t xml:space="preserve">ｶ)ｷﾗｺｳﾑﾃﾝ                                                                                                                                             </t>
  </si>
  <si>
    <t xml:space="preserve">株式会社吉良工務店                                                                                  </t>
  </si>
  <si>
    <t xml:space="preserve">大阪府堺市北区北花田町４丁１０２－５                        </t>
  </si>
  <si>
    <t xml:space="preserve">072-255-8246   </t>
  </si>
  <si>
    <t xml:space="preserve">白玉　正夫                                        </t>
  </si>
  <si>
    <t xml:space="preserve">ｷﾀｶﾞﾜﾋｭｰﾃｯｸ(ｶ)ｶﾝｻｲｼﾃﾝ                                                                                                                                 </t>
  </si>
  <si>
    <t xml:space="preserve">北川ヒューテック株式会社　関西支店                                                                  </t>
  </si>
  <si>
    <t xml:space="preserve">大阪府門真市深田町２２－６                                  </t>
  </si>
  <si>
    <t xml:space="preserve">06-6909-2951   </t>
  </si>
  <si>
    <t xml:space="preserve">ｸﾘﾊﾗｺｳｷﾞﾖｳ(ｶ                                                                                                                                          </t>
  </si>
  <si>
    <t xml:space="preserve">栗原工業株式会社                                                                                    </t>
  </si>
  <si>
    <t xml:space="preserve">大阪府大阪市北区角田町１－１                                </t>
  </si>
  <si>
    <t xml:space="preserve">06-6313-1108   </t>
  </si>
  <si>
    <t xml:space="preserve">ｸﾘﾊﾗｻｰﾋﾞｽ(ｶ                                                                                                                                           </t>
  </si>
  <si>
    <t xml:space="preserve">栗原サ―ビス株式会社                                                                                </t>
  </si>
  <si>
    <t xml:space="preserve">大阪府大阪市北区浪花町１４－２５                            </t>
  </si>
  <si>
    <t xml:space="preserve">06-6373-1671   </t>
  </si>
  <si>
    <t xml:space="preserve">久保　幸治                                        </t>
  </si>
  <si>
    <t xml:space="preserve">ｶ)ｹｰｲｰｴｽ                                                                                                                                              </t>
  </si>
  <si>
    <t xml:space="preserve">株式会社　ＫＥＳ                                                                                    </t>
  </si>
  <si>
    <t xml:space="preserve">大阪府泉南郡田尻町りんくうポート北３番地２８                </t>
  </si>
  <si>
    <t xml:space="preserve">072-466-2225   </t>
  </si>
  <si>
    <t xml:space="preserve">ｸﾘﾊﾗﾃｸﾉｻﾎﾟｰﾄ(ｶ                                                                                                                                        </t>
  </si>
  <si>
    <t xml:space="preserve">栗原テクノサポート株式会社                                                                          </t>
  </si>
  <si>
    <t xml:space="preserve">大阪府大阪市北区角田町１ー１                                </t>
  </si>
  <si>
    <t xml:space="preserve">06-6313-2311   </t>
  </si>
  <si>
    <t xml:space="preserve">仲　善吾                                          </t>
  </si>
  <si>
    <t xml:space="preserve">ｶ)ｷﾀﾀﾆｺｳｷﾞｮｳｼｮ                                                                                                                                        </t>
  </si>
  <si>
    <t xml:space="preserve">株式会社北谷工業所                                                                                  </t>
  </si>
  <si>
    <t xml:space="preserve">大阪府羽曳野市古市５－１３－２１                            </t>
  </si>
  <si>
    <t xml:space="preserve">甲地　裕人                                        </t>
  </si>
  <si>
    <t xml:space="preserve">ﾕ)ｷﾝｷｷｿｺｳｼﾞ                                                                                                                                           </t>
  </si>
  <si>
    <t xml:space="preserve">有限会社近畿基礎工事                                                                                </t>
  </si>
  <si>
    <t xml:space="preserve">大阪府堺市中区深井水池町３５１２番地２                      </t>
  </si>
  <si>
    <t xml:space="preserve">072-220-2688   </t>
  </si>
  <si>
    <t xml:space="preserve">野村　浩                                          </t>
  </si>
  <si>
    <t xml:space="preserve">ｶ)ｸｽﾉｷｺｳﾑﾃﾝ                                                                                                                                           </t>
  </si>
  <si>
    <t xml:space="preserve">株式会社楠工務店                                                                                    </t>
  </si>
  <si>
    <t xml:space="preserve">大阪府大阪市都島区都島北通２－１０－２５                    </t>
  </si>
  <si>
    <t xml:space="preserve">06-6921-3427   </t>
  </si>
  <si>
    <t xml:space="preserve">野　裕                                          </t>
  </si>
  <si>
    <t xml:space="preserve">ｶ)ｸｻﾉｸﾞﾐ                                                                                                                                              </t>
  </si>
  <si>
    <t xml:space="preserve">株式会社草野組                                                                                      </t>
  </si>
  <si>
    <t xml:space="preserve">大阪府高槻市緑が丘２－２５－２１                            </t>
  </si>
  <si>
    <t xml:space="preserve">072-628-4678   </t>
  </si>
  <si>
    <t xml:space="preserve">下原口　恒弘                                      </t>
  </si>
  <si>
    <t xml:space="preserve">ｺｳﾜｹﾝｾﾂ(ｶ                                                                                                                                             </t>
  </si>
  <si>
    <t xml:space="preserve">恒和建設株式会社                                                                                    </t>
  </si>
  <si>
    <t xml:space="preserve">大阪府堺市西区浜寺船尾町西４－５５１－５                    </t>
  </si>
  <si>
    <t xml:space="preserve">072-261-2005   </t>
  </si>
  <si>
    <t xml:space="preserve">間部　俊一                                        </t>
  </si>
  <si>
    <t xml:space="preserve">ｺｳﾄｸｼｮｳｼﾞ(ｶ                                                                                                                                           </t>
  </si>
  <si>
    <t xml:space="preserve">コウトク商事株式会社                                                                                </t>
  </si>
  <si>
    <t xml:space="preserve">大阪府大阪市西区西本町二丁目２番４                          </t>
  </si>
  <si>
    <t xml:space="preserve">06-4393-8752   </t>
  </si>
  <si>
    <t xml:space="preserve">小林　勲                                          </t>
  </si>
  <si>
    <t xml:space="preserve">ｺﾊﾞﾔｼｺｳｷﾞﾖｳ(ｶ                                                                                                                                         </t>
  </si>
  <si>
    <t xml:space="preserve">小林工業株式会社                                                                                    </t>
  </si>
  <si>
    <t xml:space="preserve">滋賀県大津市石山寺５－７－１３                              </t>
  </si>
  <si>
    <t xml:space="preserve">077-537-6632   </t>
  </si>
  <si>
    <t xml:space="preserve">工藤　五月                                        </t>
  </si>
  <si>
    <t xml:space="preserve">ｸﾄﾞｳｺｳｷﾞｮｳ(ｶ                                                                                                                                          </t>
  </si>
  <si>
    <t xml:space="preserve">工藤工業株式会社                                                                                    </t>
  </si>
  <si>
    <t xml:space="preserve">大阪府堺市東区大美野１５９番地７                            </t>
  </si>
  <si>
    <t xml:space="preserve">072-237-5081   </t>
  </si>
  <si>
    <t xml:space="preserve">小泉　せい子                                      </t>
  </si>
  <si>
    <t xml:space="preserve">ｶ)ｹｲｴｽ                                                                                                                                                </t>
  </si>
  <si>
    <t xml:space="preserve">株式会社ＫＳ                                                                                        </t>
  </si>
  <si>
    <t xml:space="preserve">大阪府大阪市都島区中野町５－７－８－２Ｆ                    </t>
  </si>
  <si>
    <t xml:space="preserve">06-6923-7779   </t>
  </si>
  <si>
    <t xml:space="preserve">辻本　哲也                                        </t>
  </si>
  <si>
    <t xml:space="preserve">ｶｼﾞﾏｸﾚｽ(ｶ) ﾆｼﾆﾎﾝｼｼｬ                                                                                                                                   </t>
  </si>
  <si>
    <t xml:space="preserve">鹿島クレス株式会社　西日本支社                                                                      </t>
  </si>
  <si>
    <t xml:space="preserve">06-6946-7570   </t>
  </si>
  <si>
    <t xml:space="preserve">小泉　孝                                          </t>
  </si>
  <si>
    <t xml:space="preserve">ｶ)ｺｲｽﾞﾐｸﾞﾐ                                                                                                                                            </t>
  </si>
  <si>
    <t xml:space="preserve">株式会社小泉組                                                                                      </t>
  </si>
  <si>
    <t xml:space="preserve">大阪府大阪市都島区中野町５－７－８                          </t>
  </si>
  <si>
    <t xml:space="preserve">06-6922-5709   </t>
  </si>
  <si>
    <t xml:space="preserve">中佐　好恵                                        </t>
  </si>
  <si>
    <t xml:space="preserve">ｶ)ｻｸﾗ                                                                                                                                                 </t>
  </si>
  <si>
    <t xml:space="preserve">株式会社ＳＡＫＵＲＡ                                                                                </t>
  </si>
  <si>
    <t xml:space="preserve">大阪府大阪市都島区中野町五丁目７番８－５０１号              </t>
  </si>
  <si>
    <t xml:space="preserve">06-6922-5719   </t>
  </si>
  <si>
    <t xml:space="preserve">岡村　進                                          </t>
  </si>
  <si>
    <t xml:space="preserve">ﾕ)ｵｶﾑﾗﾄﾞｹﾝ ｵｵｸﾞﾛﾄﾝﾈﾙｺｳｼﾞｼｮ                                                                                                                            </t>
  </si>
  <si>
    <t xml:space="preserve">有限会社岡村土建　大黒トンネル工事所                                                                </t>
  </si>
  <si>
    <t xml:space="preserve">大阪府富田林市中野町３－３－１０                            </t>
  </si>
  <si>
    <t xml:space="preserve">　　　　　　　　　旭ヶ丘マンション１１号                    </t>
  </si>
  <si>
    <t xml:space="preserve">阿部　兼久                                        </t>
  </si>
  <si>
    <t xml:space="preserve">ｺﾄﾌﾞｷｹﾝｾﾂ(ｶ)                                                                                                                                          </t>
  </si>
  <si>
    <t xml:space="preserve">壽建設株式会社                                                                                      </t>
  </si>
  <si>
    <t xml:space="preserve">兵庫県神戸市北区山田町福地字三京１１                        </t>
  </si>
  <si>
    <t xml:space="preserve">078-586-2051   </t>
  </si>
  <si>
    <t xml:space="preserve">山﨑　義広                                        </t>
  </si>
  <si>
    <t xml:space="preserve">大阪府大阪市北区中之島６－２－４０                          </t>
  </si>
  <si>
    <t xml:space="preserve">06-6447-8181   </t>
  </si>
  <si>
    <t xml:space="preserve">森本　尚孝                                        </t>
  </si>
  <si>
    <t xml:space="preserve">ｻﾝﾜｹﾝｾﾂ(ｶ                                                                                                                                             </t>
  </si>
  <si>
    <t xml:space="preserve">三和建設株式会社                                                                                    </t>
  </si>
  <si>
    <t xml:space="preserve">大阪府大阪市淀川区木川西２－２－５                          </t>
  </si>
  <si>
    <t xml:space="preserve">06-6301-6636   </t>
  </si>
  <si>
    <t xml:space="preserve">辻谷　弘之                                        </t>
  </si>
  <si>
    <t xml:space="preserve">ｶ)ｻﾝｼﾝｺｳﾑﾃﾝ                                                                                                                                           </t>
  </si>
  <si>
    <t xml:space="preserve">株式会社三信工務店                                                                                  </t>
  </si>
  <si>
    <t xml:space="preserve">大阪府大阪市中央区東高麗橋１－２３                          </t>
  </si>
  <si>
    <t xml:space="preserve">06-6941-2512   </t>
  </si>
  <si>
    <t xml:space="preserve">酒井　巖                                          </t>
  </si>
  <si>
    <t xml:space="preserve">ｻｶｲｺｳｷﾞﾖｳ(ｶ                                                                                                                                           </t>
  </si>
  <si>
    <t xml:space="preserve">酒井工業株式会社                                                                                    </t>
  </si>
  <si>
    <t xml:space="preserve">大阪府堺市西区石津西町９４－７                              </t>
  </si>
  <si>
    <t xml:space="preserve">神野　光太郎                                      </t>
  </si>
  <si>
    <t xml:space="preserve">ｶ)ｼﾞﾝﾉｺｳﾑﾃﾝ                                                                                                                                           </t>
  </si>
  <si>
    <t xml:space="preserve">株式会社神野工務店                                                                                  </t>
  </si>
  <si>
    <t xml:space="preserve">大阪府枚方市藤阪西町４－１－１０２                          </t>
  </si>
  <si>
    <t xml:space="preserve">072-851-4062   </t>
  </si>
  <si>
    <t xml:space="preserve">新庄　崇                                          </t>
  </si>
  <si>
    <t xml:space="preserve">ｶ)ｼﾝｴｲ                                                                                                                                                </t>
  </si>
  <si>
    <t xml:space="preserve">株式会社新栄                                                                                        </t>
  </si>
  <si>
    <t xml:space="preserve">大阪府松原市岡１－１２５                                    </t>
  </si>
  <si>
    <t xml:space="preserve">072-333-2000   </t>
  </si>
  <si>
    <t xml:space="preserve">佐々木　紀久                                      </t>
  </si>
  <si>
    <t xml:space="preserve">ｼﾝﾜﾌﾄﾞｳｻﾝ(ｶ                                                                                                                                           </t>
  </si>
  <si>
    <t xml:space="preserve">進和不動産株式会社                                                                                  </t>
  </si>
  <si>
    <t xml:space="preserve">大阪府大阪市中央区南船場４－４－３                          </t>
  </si>
  <si>
    <t xml:space="preserve">山本　実                                          </t>
  </si>
  <si>
    <t xml:space="preserve">ｶ)ｼﾝｵｵｻｶﾄﾞﾎﾞｸ                                                                                                                                         </t>
  </si>
  <si>
    <t xml:space="preserve">株式会社新大阪土木                                                                                  </t>
  </si>
  <si>
    <t xml:space="preserve">大阪府八尾市志紀町南１－３３－３                            </t>
  </si>
  <si>
    <t xml:space="preserve">　　　　　　　　　　　　　　　　井谷ビル                    </t>
  </si>
  <si>
    <t xml:space="preserve">0729-48-1156   </t>
  </si>
  <si>
    <t xml:space="preserve">今原　賢治                                        </t>
  </si>
  <si>
    <t xml:space="preserve">ｶ)ｼﾐｽﾞ･ﾋﾞﾙﾗｲﾌｹｱ ｴｽ･ﾋﾞｰｴﾙｼｰ ｶﾝｻｲｼﾔ                                                                                                                     </t>
  </si>
  <si>
    <t xml:space="preserve">㈱シミズ・ビルライフケアＳ・ＢＬＣ関西社                                                            </t>
  </si>
  <si>
    <t xml:space="preserve">大阪府大阪市西区土佐堀１－３－７                            </t>
  </si>
  <si>
    <t xml:space="preserve">肥後橋シミズビル６階                                        </t>
  </si>
  <si>
    <t xml:space="preserve">06-6443-0298   </t>
  </si>
  <si>
    <t xml:space="preserve">本部長　増島　修二                                </t>
  </si>
  <si>
    <t xml:space="preserve">ｼﾐｽﾞｹﾝｾﾂ(ｶ)ｶﾝｻｲｼﾞｷﾞｮｳﾎﾝﾌﾞ                                                                                                                             </t>
  </si>
  <si>
    <t xml:space="preserve">清水建設　株式会社　関西事業本部                                                                    </t>
  </si>
  <si>
    <t xml:space="preserve">大阪府大阪市中央区本町３－５－７                            </t>
  </si>
  <si>
    <t xml:space="preserve">ｼﾐｽﾞｹﾝｾﾂ(ｶ)ｶﾝｻｲｼﾞｷﾞｮｳﾎﾝﾌﾞｿｳﾑﾌﾞ                                                                                                                        </t>
  </si>
  <si>
    <t xml:space="preserve">清水建設　株式会社　関西事業本部総務部                                                              </t>
  </si>
  <si>
    <t xml:space="preserve">繁田　一義                                        </t>
  </si>
  <si>
    <t xml:space="preserve">ｼｹﾞﾀﾘﾝｷﾞﾖｳ(ｶ                                                                                                                                          </t>
  </si>
  <si>
    <t xml:space="preserve">繁田林業株式会社                                                                                    </t>
  </si>
  <si>
    <t xml:space="preserve">大阪府大阪市福島区鷺洲２－１５－６                          </t>
  </si>
  <si>
    <t xml:space="preserve">ファミール福島２０４号                                      </t>
  </si>
  <si>
    <t xml:space="preserve">06-6453-3087   </t>
  </si>
  <si>
    <t xml:space="preserve">石井　登代克                                      </t>
  </si>
  <si>
    <t xml:space="preserve">ｼﾝｾｲｼﾞﾕｳｷｹﾝｾﾂ(ｶ                                                                                                                                       </t>
  </si>
  <si>
    <t xml:space="preserve">新生重機建設株式会社                                                                                </t>
  </si>
  <si>
    <t xml:space="preserve">大阪府箕面市小野原東４－６－８                              </t>
  </si>
  <si>
    <t xml:space="preserve">072-729-4355   </t>
  </si>
  <si>
    <t xml:space="preserve">泉　隆士                                          </t>
  </si>
  <si>
    <t xml:space="preserve">ｶ)ｼｰﾋﾟｰｹｲ                                                                                                                                             </t>
  </si>
  <si>
    <t xml:space="preserve">株式会社シーピーケイ                                                                                </t>
  </si>
  <si>
    <t xml:space="preserve">大阪府大阪市淀川区西中島７丁目１６番７６号                  </t>
  </si>
  <si>
    <t xml:space="preserve">06-6305-7211   </t>
  </si>
  <si>
    <t xml:space="preserve">山下　英二                                        </t>
  </si>
  <si>
    <t xml:space="preserve">ｽﾐﾄﾓｹﾝｾﾂ(ｶ)ｵｵｻｶｼﾃﾝ                                                                                                                                    </t>
  </si>
  <si>
    <t xml:space="preserve">住友建設株式会社　大阪支店                                                                          </t>
  </si>
  <si>
    <t xml:space="preserve">大阪府大阪市中央区北浜４－５－３３                          </t>
  </si>
  <si>
    <t xml:space="preserve">　　　　　　　　　　　　　　住友ビル４階                    </t>
  </si>
  <si>
    <t xml:space="preserve">杉岡　忠司                                        </t>
  </si>
  <si>
    <t xml:space="preserve">ｶ)ｽｷﾞｵｶｺｳﾑﾃﾝ                                                                                                                                          </t>
  </si>
  <si>
    <t xml:space="preserve">株式会社杉岡工務店                                                                                  </t>
  </si>
  <si>
    <t xml:space="preserve">大阪府大阪市淀川区西三国１－１３－１３                      </t>
  </si>
  <si>
    <t xml:space="preserve">06-6392-4320   </t>
  </si>
  <si>
    <t xml:space="preserve">銭高　久善                                        </t>
  </si>
  <si>
    <t xml:space="preserve">ｶ)ｾﾞﾆﾀｶｸﾞﾐ                                                                                                                                            </t>
  </si>
  <si>
    <t xml:space="preserve">株式会社錢高組                                                                                      </t>
  </si>
  <si>
    <t xml:space="preserve">大阪府大阪市西区西本町２－２－４                            </t>
  </si>
  <si>
    <t xml:space="preserve">06-6538-7805   </t>
  </si>
  <si>
    <t xml:space="preserve">本間　正吉                                        </t>
  </si>
  <si>
    <t xml:space="preserve">ｾﾞﾝｺｸﾄﾞｹﾝｺｸﾎｸﾐｱｲ ｶﾝｻｲｼﾞﾑｼｮ                                                                                                                            </t>
  </si>
  <si>
    <t xml:space="preserve">全国土木建築国民健康保険組合　関西事務所                                                            </t>
  </si>
  <si>
    <t xml:space="preserve">大阪府大阪市中央区釣鐘町２－４－９                          </t>
  </si>
  <si>
    <t xml:space="preserve">06-6941-6515   </t>
  </si>
  <si>
    <t xml:space="preserve">藤原　聖之                                        </t>
  </si>
  <si>
    <t xml:space="preserve">ｶﾝｻｲｹﾝｺｳｶﾝﾘｾﾝﾀｰ                                                                                                                                       </t>
  </si>
  <si>
    <t xml:space="preserve">全国土木国保組合　関西健康管理センター                                                              </t>
  </si>
  <si>
    <t xml:space="preserve">大阪府大阪市中央区大手前２－１－２                          </t>
  </si>
  <si>
    <t xml:space="preserve">　　　　　　　国民会館・住友生命ビル３Ｆ                    </t>
  </si>
  <si>
    <t xml:space="preserve">06-6942-6411   </t>
  </si>
  <si>
    <t xml:space="preserve">角谷　正継                                        </t>
  </si>
  <si>
    <t xml:space="preserve">ｿｳｺﾞｳｽﾎﾟｰﾂｼｾﾂ(ｶ                                                                                                                                       </t>
  </si>
  <si>
    <t xml:space="preserve">総合スポーツ施設株式会社                                                                            </t>
  </si>
  <si>
    <t xml:space="preserve">大阪府大阪市中央区道修町４－５－１７                        </t>
  </si>
  <si>
    <t xml:space="preserve">06-6229-0112   </t>
  </si>
  <si>
    <t xml:space="preserve">ｶ)ｿﾉﾀﾞｺｳﾑﾃﾝ                                                                                                                                           </t>
  </si>
  <si>
    <t xml:space="preserve">株式会社薗田工務店                                                                                  </t>
  </si>
  <si>
    <t xml:space="preserve">大阪府堺市美原区今井５１－１                                </t>
  </si>
  <si>
    <t xml:space="preserve">ｿｳｺﾞｹﾝｾﾂ(ｶ                                                                                                                                            </t>
  </si>
  <si>
    <t xml:space="preserve">相互建設株式会社                                                                                    </t>
  </si>
  <si>
    <t xml:space="preserve">大阪府吹田市五月が丘南２３－１７                            </t>
  </si>
  <si>
    <t xml:space="preserve">加藤　邦夫                                        </t>
  </si>
  <si>
    <t xml:space="preserve">ﾀﾞｲｲﾁｹﾝｾﾂ(ｶ                                                                                                                                           </t>
  </si>
  <si>
    <t xml:space="preserve">大市建設株式会社                                                                                    </t>
  </si>
  <si>
    <t xml:space="preserve">06-6629-2036   </t>
  </si>
  <si>
    <t xml:space="preserve">荻野　浩平                                        </t>
  </si>
  <si>
    <t xml:space="preserve">ﾀﾞｲﾃﾂｺｳｷﾞﾖｳ(ｶ                                                                                                                                         </t>
  </si>
  <si>
    <t xml:space="preserve">大鉄工業株式会社                                                                                    </t>
  </si>
  <si>
    <t xml:space="preserve">大阪府大阪市淀川区西中島３－９－１５                        </t>
  </si>
  <si>
    <t xml:space="preserve">06-6195-6460   </t>
  </si>
  <si>
    <t xml:space="preserve">濵﨑　武久                                        </t>
  </si>
  <si>
    <t xml:space="preserve">ﾀﾞｲﾃﾂｺｳｷﾞｮｳ(ｶ)ﾄﾞﾎﾞｸｼﾃﾝ                                                                                                                                </t>
  </si>
  <si>
    <t xml:space="preserve">大鉄工業株式会社　土木支店                                                                          </t>
  </si>
  <si>
    <t xml:space="preserve">大阪府大阪市淀川区西中島７－１６－７６                      </t>
  </si>
  <si>
    <t xml:space="preserve">06-6305-2810   </t>
  </si>
  <si>
    <t xml:space="preserve">上田　信二                                        </t>
  </si>
  <si>
    <t xml:space="preserve">ﾀﾞｲﾃﾂｺｳｷﾞｮｳ(ｶ)ｹﾝﾁｸｼﾃﾝ                                                                                                                                 </t>
  </si>
  <si>
    <t xml:space="preserve">大鉄工業株式会社　建築支店                                                                          </t>
  </si>
  <si>
    <t xml:space="preserve">西山　英雄                                        </t>
  </si>
  <si>
    <t xml:space="preserve">ﾀﾞｲﾃﾂｺｳｷﾞｮｳ(ｶ)ｵｵｻｶｼﾃﾝ                                                                                                                                 </t>
  </si>
  <si>
    <t xml:space="preserve">大鉄工業株式会社　大阪支店                                                                          </t>
  </si>
  <si>
    <t xml:space="preserve">大阪府大阪市阿倍野区天王寺町南１－１－１１                  </t>
  </si>
  <si>
    <t xml:space="preserve">06-6621-3555   </t>
  </si>
  <si>
    <t xml:space="preserve">寺下　均                                          </t>
  </si>
  <si>
    <t xml:space="preserve">ﾀｲｾｲｹﾝｾﾂ(ｶ)ｶﾝｻｲｼﾃﾝ                                                                                                                                    </t>
  </si>
  <si>
    <t xml:space="preserve">大成建設株式会社　関西支店                                                                          </t>
  </si>
  <si>
    <t xml:space="preserve">大阪府大阪市中央区南船場１－１４－１０                      </t>
  </si>
  <si>
    <t xml:space="preserve">松本　哲                                          </t>
  </si>
  <si>
    <t xml:space="preserve">ﾀﾞｲﾆｯﾎﾟﾝﾄﾞﾎﾞｸ(ｶ)ｵｵｻｶｼﾃﾝ                                                                                                                               </t>
  </si>
  <si>
    <t xml:space="preserve">大日本土木　株式会社　大阪支店                                                                      </t>
  </si>
  <si>
    <t xml:space="preserve">大阪府大阪市中央区本町４－２－５                            </t>
  </si>
  <si>
    <t xml:space="preserve">　　　　　　　　　　　　近鉄本町ビル８階                    </t>
  </si>
  <si>
    <t xml:space="preserve">06-6258-0305   </t>
  </si>
  <si>
    <t xml:space="preserve">澤山　由紀夫                                      </t>
  </si>
  <si>
    <t xml:space="preserve">ｶ)ﾀﾞｲﾆﾁﾃｸﾉ                                                                                                                                            </t>
  </si>
  <si>
    <t xml:space="preserve">株式会社　ダイニチテクノ                                                                            </t>
  </si>
  <si>
    <t xml:space="preserve">大阪府大阪市天王寺区上本町６－２－１２                      </t>
  </si>
  <si>
    <t xml:space="preserve">06-6765-1003   </t>
  </si>
  <si>
    <t xml:space="preserve">山本　和正                                        </t>
  </si>
  <si>
    <t xml:space="preserve">ｶ)ﾀｯｸｴﾝｼﾞﾆｱﾘﾝｸﾞ                                                                                                                                       </t>
  </si>
  <si>
    <t xml:space="preserve">株式会社　ＴＡＫエンジニアリング                                                                    </t>
  </si>
  <si>
    <t xml:space="preserve">大阪府大阪市中央区本町４－１－１３                          </t>
  </si>
  <si>
    <t xml:space="preserve">御堂ビル                                                    </t>
  </si>
  <si>
    <t xml:space="preserve">06-6263-5564   </t>
  </si>
  <si>
    <t xml:space="preserve">永井　康治                                        </t>
  </si>
  <si>
    <t xml:space="preserve">ｶ)ﾀｹﾅｶﾄﾞﾎﾞｸ ｵｵｻｶﾎﾝﾃﾝ                                                                                                                                  </t>
  </si>
  <si>
    <t xml:space="preserve">株式会社竹中土木　大阪本店                                                                          </t>
  </si>
  <si>
    <t xml:space="preserve">御堂ビル３階                                                </t>
  </si>
  <si>
    <t xml:space="preserve">06-6252-4081   </t>
  </si>
  <si>
    <t xml:space="preserve">岩成　弘幸                                        </t>
  </si>
  <si>
    <t xml:space="preserve">ｶ)ﾀｯｸ-ｷｭｰｴｽ                                                                                                                                           </t>
  </si>
  <si>
    <t xml:space="preserve">株式会社ＴＡＫ－ＱＳ                                                                                </t>
  </si>
  <si>
    <t xml:space="preserve">大阪グリーンビルＢ１階                                      </t>
  </si>
  <si>
    <t xml:space="preserve">06-6263-5760   </t>
  </si>
  <si>
    <t xml:space="preserve">梅本　昌義                                        </t>
  </si>
  <si>
    <t xml:space="preserve">ｶ)ﾀｶｷﾞｸﾞﾐ                                                                                                                                             </t>
  </si>
  <si>
    <t xml:space="preserve">株式会社髙木組                                                                                      </t>
  </si>
  <si>
    <t xml:space="preserve">大阪府大阪市鶴見区鶴見３－６－３９                          </t>
  </si>
  <si>
    <t xml:space="preserve">06-6912-5504   </t>
  </si>
  <si>
    <t xml:space="preserve">田中　秀幸                                        </t>
  </si>
  <si>
    <t xml:space="preserve">ﾀﾅｶﾀｹｼｺｳﾑｼｮ(ｶ                                                                                                                                         </t>
  </si>
  <si>
    <t xml:space="preserve">田中武工務所株式会社                                                                                </t>
  </si>
  <si>
    <t xml:space="preserve">大阪府摂津市新在家１－２０－１６                            </t>
  </si>
  <si>
    <t xml:space="preserve">06-6349-6476   </t>
  </si>
  <si>
    <t xml:space="preserve">宮下　正裕                                        </t>
  </si>
  <si>
    <t xml:space="preserve">ｶ)ﾀｹﾅｶｺｳﾑﾃﾝ                                                                                                                                           </t>
  </si>
  <si>
    <t xml:space="preserve">株式会社　竹中工務店                                                                                </t>
  </si>
  <si>
    <t xml:space="preserve">御堂ビル９階                                                </t>
  </si>
  <si>
    <t xml:space="preserve">06-6263-5712   </t>
  </si>
  <si>
    <t xml:space="preserve">橘　一郎                                          </t>
  </si>
  <si>
    <t xml:space="preserve">ｶ)ﾀｹﾃﾞﾝｸﾞﾐ                                                                                                                                            </t>
  </si>
  <si>
    <t xml:space="preserve">株式会社竹伝組                                                                                      </t>
  </si>
  <si>
    <t xml:space="preserve">大阪府大阪市北区本庄西１－６－１４                          </t>
  </si>
  <si>
    <t xml:space="preserve">　　　　　　　　　　　　　　明和ビル２Ｆ                    </t>
  </si>
  <si>
    <t xml:space="preserve">06-6373-0073   </t>
  </si>
  <si>
    <t xml:space="preserve">桝田　剛                                          </t>
  </si>
  <si>
    <t xml:space="preserve">ﾀﾞｲｺﾞｹﾝｾﾂ(ｶ                                                                                                                                           </t>
  </si>
  <si>
    <t xml:space="preserve">第五建設株式会社                                                                                    </t>
  </si>
  <si>
    <t xml:space="preserve">奈良県奈良市大和田町１１２６番地                            </t>
  </si>
  <si>
    <t xml:space="preserve">0742-41-3721   </t>
  </si>
  <si>
    <t xml:space="preserve">金本　敏男                                        </t>
  </si>
  <si>
    <t xml:space="preserve">ｶ)ｱｽﾞﾏﾄﾞﾎﾞｸ                                                                                                                                           </t>
  </si>
  <si>
    <t xml:space="preserve">株式会社　東土木                                                                                    </t>
  </si>
  <si>
    <t xml:space="preserve">大阪府大阪市西淀川区中島１－３－２９                        </t>
  </si>
  <si>
    <t xml:space="preserve">06-6472-8061   </t>
  </si>
  <si>
    <t xml:space="preserve">小窪　初穂                                        </t>
  </si>
  <si>
    <t xml:space="preserve">ﾀｲｾｲﾛﾃｯｸ(ｶ)ｶﾝｻｲｼｼｬ                                                                                                                                    </t>
  </si>
  <si>
    <t xml:space="preserve">大成ロテック株式会社　関西支社                                                                      </t>
  </si>
  <si>
    <t xml:space="preserve">大阪府大阪市中央区南船場一丁目１４－１０                    </t>
  </si>
  <si>
    <t xml:space="preserve">06-6262-1882   </t>
  </si>
  <si>
    <t xml:space="preserve">ﾀｶｵｶｹﾝｾﾂ(ｶ                                                                                                                                            </t>
  </si>
  <si>
    <t xml:space="preserve">高岡建設株式会社                                                                                    </t>
  </si>
  <si>
    <t xml:space="preserve">大阪府大阪市西区南堀江３－１０－１２                        </t>
  </si>
  <si>
    <t xml:space="preserve">ﾀﾊﾞﾀｹﾝｾﾂ(ｶ                                                                                                                                            </t>
  </si>
  <si>
    <t xml:space="preserve">田畑建設株式会社                                                                                    </t>
  </si>
  <si>
    <t xml:space="preserve">大阪府堺市南区深阪南２１０ヒルズ深阪南２１５号              </t>
  </si>
  <si>
    <t xml:space="preserve">高橋　典幸                                        </t>
  </si>
  <si>
    <t xml:space="preserve">大阪府高石市西取石７－１３－３４                            </t>
  </si>
  <si>
    <t xml:space="preserve">072-265-3900   </t>
  </si>
  <si>
    <t xml:space="preserve">新谷　正己                                        </t>
  </si>
  <si>
    <t xml:space="preserve">ﾁｭｳｵｳﾋﾟｰｴｽ(ｶ                                                                                                                                          </t>
  </si>
  <si>
    <t xml:space="preserve">中央ピーエス株式会社                                                                                </t>
  </si>
  <si>
    <t xml:space="preserve">06-6305-2833   </t>
  </si>
  <si>
    <t xml:space="preserve">河野　修                                          </t>
  </si>
  <si>
    <t xml:space="preserve">ｶ)ﾂｼﾞﾓﾄｹﾝｾﾂ                                                                                                                                           </t>
  </si>
  <si>
    <t xml:space="preserve">株式会社辻本建設                                                                                    </t>
  </si>
  <si>
    <t xml:space="preserve">大阪府三島郡島本町広瀬４－２５－９                          </t>
  </si>
  <si>
    <t xml:space="preserve">075-962-2978   </t>
  </si>
  <si>
    <t xml:space="preserve">竹内　哲弘                                        </t>
  </si>
  <si>
    <t xml:space="preserve">ﾃｯｹﾝｹﾝｾﾂ(ｶ)ｵｵｻｶｼﾃﾝ                                                                                                                                    </t>
  </si>
  <si>
    <t xml:space="preserve">鉄建建設株式会社　大阪支店                                                                          </t>
  </si>
  <si>
    <t xml:space="preserve">大阪府大阪市北区小松原町２－４                              </t>
  </si>
  <si>
    <t xml:space="preserve">　　　　　　　　　　大阪富国生命ビル９階                    </t>
  </si>
  <si>
    <t xml:space="preserve">寺田　昌生                                        </t>
  </si>
  <si>
    <t xml:space="preserve">ｶ)ﾃﾗﾀﾞｸﾞﾐ                                                                                                                                             </t>
  </si>
  <si>
    <t xml:space="preserve">株式会社寺田組                                                                                      </t>
  </si>
  <si>
    <t xml:space="preserve">大阪府守口市藤田町６－１６－２                              </t>
  </si>
  <si>
    <t xml:space="preserve">06-6902-6067   </t>
  </si>
  <si>
    <t xml:space="preserve">鳥井　弘行                                        </t>
  </si>
  <si>
    <t xml:space="preserve">ｶ)ﾄﾘｲｺｳｷﾞｮｳ                                                                                                                                           </t>
  </si>
  <si>
    <t xml:space="preserve">株式会社　鳥井工業                                                                                  </t>
  </si>
  <si>
    <t xml:space="preserve">兵庫県川西市東畦野山手２－３－５４                          </t>
  </si>
  <si>
    <t xml:space="preserve">072-794-1112   </t>
  </si>
  <si>
    <t xml:space="preserve">光用　薫                                          </t>
  </si>
  <si>
    <t xml:space="preserve">ﾄﾀﾞｹﾝｾﾂ(ｶ)ｵｵｻｶｼﾃﾝ                                                                                                                                     </t>
  </si>
  <si>
    <t xml:space="preserve">戸田建設株式会社　大阪支店                                                                          </t>
  </si>
  <si>
    <t xml:space="preserve">大阪府大阪市西区西本町１－１３－４７                        </t>
  </si>
  <si>
    <t xml:space="preserve">新信濃橋ビル                                                </t>
  </si>
  <si>
    <t xml:space="preserve">06-6531-6095   </t>
  </si>
  <si>
    <t xml:space="preserve">後藤　澄男                                        </t>
  </si>
  <si>
    <t xml:space="preserve">ｵｵﾊﾞﾔｼﾌｧｼﾘﾃｨｰｽﾞ(ｶ)ｵｵｻｶｼﾃﾝ                                                                                                                             </t>
  </si>
  <si>
    <t xml:space="preserve">大林ファシリティーズ株式会社大阪支店                                                                </t>
  </si>
  <si>
    <t xml:space="preserve">　　　　　　　　　　　　　大林ビル１９階                    </t>
  </si>
  <si>
    <t xml:space="preserve">06-6941-1381   </t>
  </si>
  <si>
    <t xml:space="preserve">富﨑　英一                                        </t>
  </si>
  <si>
    <t xml:space="preserve">ﾄﾐｻｷｹﾝｾﾂ(ｶ                                                                                                                                            </t>
  </si>
  <si>
    <t xml:space="preserve">富崎建設株式会社                                                                                    </t>
  </si>
  <si>
    <t xml:space="preserve">大阪府守口市佐太中町４－６－８                              </t>
  </si>
  <si>
    <t xml:space="preserve">06-6901-0526   </t>
  </si>
  <si>
    <t xml:space="preserve">谷　清昭                                          </t>
  </si>
  <si>
    <t xml:space="preserve">ﾄｳﾖｳｹﾝｾﾂ(ｶ)ｵｵｻｶﾎﾝﾃﾝ                                                                                                                                   </t>
  </si>
  <si>
    <t xml:space="preserve">東洋建設株式会社　大阪本店                                                                          </t>
  </si>
  <si>
    <t xml:space="preserve">大阪府大阪市中央区高麗橋４－１－１                          </t>
  </si>
  <si>
    <t xml:space="preserve">　　　　　　　　　　　　（興銀ビル７Ｆ）                    </t>
  </si>
  <si>
    <t xml:space="preserve">若野　基夫                                        </t>
  </si>
  <si>
    <t xml:space="preserve">ｶ)ﾄｳｴｲｾｯｹｲ                                                                                                                                            </t>
  </si>
  <si>
    <t xml:space="preserve">株式会社東永設計                                                                                    </t>
  </si>
  <si>
    <t xml:space="preserve">大阪府堺市東区引野町３－５８                                </t>
  </si>
  <si>
    <t xml:space="preserve">吉田　信二                                        </t>
  </si>
  <si>
    <t xml:space="preserve">ｵｵﾊﾞﾔｼｼﾝｾｲﾜﾌﾄﾞｳｻﾝ(ｶ)ｵｵｻｶｼﾃﾝ                                                                                                                           </t>
  </si>
  <si>
    <t xml:space="preserve">大林新星和不動産株式会社大阪支店                                                                    </t>
  </si>
  <si>
    <t xml:space="preserve">大阪府大阪市中央区本町１－８－１２                          </t>
  </si>
  <si>
    <t xml:space="preserve">オーク堺筋本町ビル４Ｆ                                      </t>
  </si>
  <si>
    <t xml:space="preserve">06-4705-0010   </t>
  </si>
  <si>
    <t xml:space="preserve">中道　正伸                                        </t>
  </si>
  <si>
    <t xml:space="preserve">ｶ)ﾅｶﾐﾁｸﾞﾐ                                                                                                                                             </t>
  </si>
  <si>
    <t xml:space="preserve">株式会社中道組                                                                                      </t>
  </si>
  <si>
    <t xml:space="preserve">大阪府大阪市都島区片町１－３－４                            </t>
  </si>
  <si>
    <t xml:space="preserve">06-6352-4771   </t>
  </si>
  <si>
    <t xml:space="preserve">中井　嘉和                                        </t>
  </si>
  <si>
    <t xml:space="preserve">ｶ)ﾅｶｲﾃｯｷﾝｹﾝｾﾂ                                                                                                                                         </t>
  </si>
  <si>
    <t xml:space="preserve">株式会社中井鉄筋建設                                                                                </t>
  </si>
  <si>
    <t xml:space="preserve">大阪府箕面市桜４－１０－１０                                </t>
  </si>
  <si>
    <t xml:space="preserve">072-721-4957   </t>
  </si>
  <si>
    <t xml:space="preserve">横田　博                                          </t>
  </si>
  <si>
    <t xml:space="preserve">ﾕ)ﾖｺﾀｹﾝｾﾂ                                                                                                                                             </t>
  </si>
  <si>
    <t xml:space="preserve">有限会社横田建設                                                                                    </t>
  </si>
  <si>
    <t xml:space="preserve">奈良県橿原市東池尻町２５２－２                              </t>
  </si>
  <si>
    <t xml:space="preserve">中島　清一                                        </t>
  </si>
  <si>
    <t xml:space="preserve">ﾅｶｼﾞﾏｹﾝｾﾂ                                                                                                                                             </t>
  </si>
  <si>
    <t xml:space="preserve">中島建設                                                                                            </t>
  </si>
  <si>
    <t xml:space="preserve">大阪府堺市東区日置荘原寺町１６５－５４                      </t>
  </si>
  <si>
    <t xml:space="preserve">072-237-6844   </t>
  </si>
  <si>
    <t xml:space="preserve">中嶋　輝成                                        </t>
  </si>
  <si>
    <t xml:space="preserve">ﾅｶｼﾞﾏｹﾝｾﾂ(ｶ                                                                                                                                           </t>
  </si>
  <si>
    <t xml:space="preserve">中嶋建設株式会社                                                                                    </t>
  </si>
  <si>
    <t xml:space="preserve">兵庫県尼崎市元浜町５－８８                                  </t>
  </si>
  <si>
    <t xml:space="preserve">06-6419-2270   </t>
  </si>
  <si>
    <t xml:space="preserve">ﾅﾝﾌﾞﾃﾂｺｳｼﾖ                                                                                                                                            </t>
  </si>
  <si>
    <t xml:space="preserve">南部鉄工所                                                                                          </t>
  </si>
  <si>
    <t xml:space="preserve">大阪府藤井寺市小山１－６－７                                </t>
  </si>
  <si>
    <t xml:space="preserve">平田　匡                                          </t>
  </si>
  <si>
    <t xml:space="preserve">ｶ)ﾅﾜｸﾞﾐ                                                                                                                                               </t>
  </si>
  <si>
    <t xml:space="preserve">株式会社名和組                                                                                      </t>
  </si>
  <si>
    <t xml:space="preserve">大阪府大阪市中央区内平野町２－１－２                        </t>
  </si>
  <si>
    <t xml:space="preserve">06-6941-5993   </t>
  </si>
  <si>
    <t xml:space="preserve">酒井　祥三                                        </t>
  </si>
  <si>
    <t xml:space="preserve">ﾆｼﾏﾂｹﾝｾﾂ(ｶ)ﾆｼﾆﾎﾝｼｼｬ                                                                                                                                   </t>
  </si>
  <si>
    <t xml:space="preserve">西松建設株式会社　西日本支社                                                                        </t>
  </si>
  <si>
    <t xml:space="preserve">大阪府大阪市中央区釣鐘町２丁目４－７                        </t>
  </si>
  <si>
    <t xml:space="preserve">06-6942-1173   </t>
  </si>
  <si>
    <t xml:space="preserve">上田　利彦                                        </t>
  </si>
  <si>
    <t xml:space="preserve">ｶ)ﾄﾐﾀｶﾄﾞﾎﾞｸ                                                                                                                                           </t>
  </si>
  <si>
    <t xml:space="preserve">株式会社　冨髙土木                                                                                  </t>
  </si>
  <si>
    <t xml:space="preserve">大阪府高槻市東天川２－２－１                                </t>
  </si>
  <si>
    <t xml:space="preserve">072-673-8804   </t>
  </si>
  <si>
    <t xml:space="preserve">中村　光成                                        </t>
  </si>
  <si>
    <t xml:space="preserve">ﾅﾐﾊﾔﾃｯｸ(ｶ                                                                                                                                             </t>
  </si>
  <si>
    <t xml:space="preserve">ナミハヤテック株式会社                                                                              </t>
  </si>
  <si>
    <t xml:space="preserve">大阪府大阪市浪速区難波中３－９－１                          </t>
  </si>
  <si>
    <t xml:space="preserve">06-6649-1388   </t>
  </si>
  <si>
    <t xml:space="preserve">中山　安男                                        </t>
  </si>
  <si>
    <t xml:space="preserve">ｶ)ﾅｶﾔﾏﾊｲｶﾝ                                                                                                                                            </t>
  </si>
  <si>
    <t xml:space="preserve">株式会社中山配管                                                                                    </t>
  </si>
  <si>
    <t xml:space="preserve">大阪府松原市天美西３－４－６                                </t>
  </si>
  <si>
    <t xml:space="preserve">072-330-8288   </t>
  </si>
  <si>
    <t xml:space="preserve">小泉　泰                                          </t>
  </si>
  <si>
    <t xml:space="preserve">ｶ)ﾅｶﾂｺｲｽﾞﾐｸﾞﾐ                                                                                                                                         </t>
  </si>
  <si>
    <t xml:space="preserve">株式会社中津小泉組                                                                                  </t>
  </si>
  <si>
    <t xml:space="preserve">大阪府大阪市都島区中野町４－１１－９                        </t>
  </si>
  <si>
    <t xml:space="preserve">貝出　孝重                                        </t>
  </si>
  <si>
    <t xml:space="preserve">ﾆｯｻﾝｹﾝｾﾂ(ｶ)ｵｵｻｶｼﾃﾝ                                                                                                                                    </t>
  </si>
  <si>
    <t xml:space="preserve">日産建設株式会社　大阪支店                                                                          </t>
  </si>
  <si>
    <t xml:space="preserve">大阪府大阪市中央区本町２－３－１４                          </t>
  </si>
  <si>
    <t xml:space="preserve">邨瀨　康司                                        </t>
  </si>
  <si>
    <t xml:space="preserve">ｶ)ﾈﾀﾞﾃｸﾞﾐ                                                                                                                                             </t>
  </si>
  <si>
    <t xml:space="preserve">株式会社　根建組                                                                                    </t>
  </si>
  <si>
    <t xml:space="preserve">大阪府東大阪市御厨２－４－２７                              </t>
  </si>
  <si>
    <t xml:space="preserve">06-6788-6666   </t>
  </si>
  <si>
    <t xml:space="preserve">野口　鉄也                                        </t>
  </si>
  <si>
    <t xml:space="preserve">ﾉｸﾞﾁｹﾝｾﾂｺｳｷﾞｮｳ(ｶ                                                                                                                                      </t>
  </si>
  <si>
    <t xml:space="preserve">野口建設工業株式会社                                                                                </t>
  </si>
  <si>
    <t xml:space="preserve">大阪府茨木市清水１－１８－５                                </t>
  </si>
  <si>
    <t xml:space="preserve">072-643-8000   </t>
  </si>
  <si>
    <t xml:space="preserve">長谷川　満                                        </t>
  </si>
  <si>
    <t xml:space="preserve">大阪府守口市南寺方東通４－１４－３３                        </t>
  </si>
  <si>
    <t xml:space="preserve">06-6997-0061   </t>
  </si>
  <si>
    <t xml:space="preserve">平形　誠一                                        </t>
  </si>
  <si>
    <t xml:space="preserve">ｶ)ﾋﾗｶﾀｸﾞﾐ                                                                                                                                             </t>
  </si>
  <si>
    <t xml:space="preserve">株式会社平形組                                                                                      </t>
  </si>
  <si>
    <t xml:space="preserve">大阪府高槻市深沢本町１０－１１                              </t>
  </si>
  <si>
    <t xml:space="preserve">072-671-5340   </t>
  </si>
  <si>
    <t xml:space="preserve">齋藤　仁                                          </t>
  </si>
  <si>
    <t xml:space="preserve">ﾁﾕｳｵｳｺｳｷﾞﾖｳ(ｶ                                                                                                                                         </t>
  </si>
  <si>
    <t xml:space="preserve">中央工業株式会社                                                                                    </t>
  </si>
  <si>
    <t xml:space="preserve">大阪府大阪市都島区片町２ー２－４８                          </t>
  </si>
  <si>
    <t xml:space="preserve">ＪＥＩ京橋ビル６階                                          </t>
  </si>
  <si>
    <t xml:space="preserve">06-6948-5480   </t>
  </si>
  <si>
    <t xml:space="preserve">花山　晋規                                        </t>
  </si>
  <si>
    <t xml:space="preserve">ｶ)ﾊﾅﾔﾏｺｳﾑﾃﾝ                                                                                                                                           </t>
  </si>
  <si>
    <t xml:space="preserve">株式会社花山工務店                                                                                  </t>
  </si>
  <si>
    <t xml:space="preserve">大阪府大阪市東住吉区中野１－１３－２９                      </t>
  </si>
  <si>
    <t xml:space="preserve">06-6702-2761   </t>
  </si>
  <si>
    <t xml:space="preserve">鳩山　定輝                                        </t>
  </si>
  <si>
    <t xml:space="preserve">ﾊﾄﾔﾏｹﾝｾﾂ(ｶ                                                                                                                                            </t>
  </si>
  <si>
    <t xml:space="preserve">鳩山建設株式会社                                                                                    </t>
  </si>
  <si>
    <t xml:space="preserve">大阪府吹田市長野東１６－２７                                </t>
  </si>
  <si>
    <t xml:space="preserve">06-6878-4544   </t>
  </si>
  <si>
    <t xml:space="preserve">橋本　雅博                                        </t>
  </si>
  <si>
    <t xml:space="preserve">ｶ)ﾊｼﾓﾄｺｳｷﾞｮｳ                                                                                                                                          </t>
  </si>
  <si>
    <t xml:space="preserve">株式会社橋本工業                                                                                    </t>
  </si>
  <si>
    <t xml:space="preserve">奈良県生駒市菜畑町２３１４番地３５３                        </t>
  </si>
  <si>
    <t xml:space="preserve">0743-71-7400   </t>
  </si>
  <si>
    <t xml:space="preserve">小野　美代子                                      </t>
  </si>
  <si>
    <t xml:space="preserve">ﾊｼﾓﾄｸﾞﾐｷｮｳﾘｮｳ(ｶ                                                                                                                                       </t>
  </si>
  <si>
    <t xml:space="preserve">橋本組橋梁株式会社                                                                                  </t>
  </si>
  <si>
    <t xml:space="preserve">大阪府大阪市都島区大東町２－１－２５                        </t>
  </si>
  <si>
    <t xml:space="preserve">　　　　　　　　　　　メゾン大東１０３号                    </t>
  </si>
  <si>
    <t xml:space="preserve">06-6923-5456   </t>
  </si>
  <si>
    <t xml:space="preserve">肥川　純一                                        </t>
  </si>
  <si>
    <t xml:space="preserve">ﾋｶﾜｹﾝｾﾂ(ｶ                                                                                                                                             </t>
  </si>
  <si>
    <t xml:space="preserve">肥川建設株式会社                                                                                    </t>
  </si>
  <si>
    <t xml:space="preserve">大阪府吹田市藤ヶ丘町１０－２０                              </t>
  </si>
  <si>
    <t xml:space="preserve">06-6388-1536   </t>
  </si>
  <si>
    <t xml:space="preserve">ﾋﾅｺｳﾑﾃﾝ                                                                                                                                               </t>
  </si>
  <si>
    <t xml:space="preserve">日南工務店                                                                                          </t>
  </si>
  <si>
    <t xml:space="preserve">大阪府大阪市西成区花園南２－１－３                          </t>
  </si>
  <si>
    <t xml:space="preserve">光山　基和                                        </t>
  </si>
  <si>
    <t xml:space="preserve">ｶ)ﾐﾂﾔﾏｸﾞﾐ                                                                                                                                             </t>
  </si>
  <si>
    <t xml:space="preserve">株式会社光山組                                                                                      </t>
  </si>
  <si>
    <t xml:space="preserve">大阪府富田林市錦織南１－１７－３                            </t>
  </si>
  <si>
    <t xml:space="preserve">白井　元之                                        </t>
  </si>
  <si>
    <t xml:space="preserve">ｶ)ﾌｼﾞﾀ ｵｵｻｶｼﾃﾝ                                                                                                                                        </t>
  </si>
  <si>
    <t xml:space="preserve">株式会社フジタ　大阪支店                                                                            </t>
  </si>
  <si>
    <t xml:space="preserve">大阪府大阪市北区堂島２－１－１６                            </t>
  </si>
  <si>
    <t xml:space="preserve">06-6348-4510   </t>
  </si>
  <si>
    <t xml:space="preserve">福田　俊男                                        </t>
  </si>
  <si>
    <t xml:space="preserve">ﾌｸﾀﾞﾃﾂｷﾝｺｳｷﾞﾖｳ(ｶ                                                                                                                                      </t>
  </si>
  <si>
    <t xml:space="preserve">福田鉄筋工業株式会社                                                                                </t>
  </si>
  <si>
    <t xml:space="preserve">大阪府堺市西区上野芝町８丁５－２２                          </t>
  </si>
  <si>
    <t xml:space="preserve">072-245-1325   </t>
  </si>
  <si>
    <t xml:space="preserve">小田　邦夫                                        </t>
  </si>
  <si>
    <t xml:space="preserve">株式会社　扶桑                                                                                      </t>
  </si>
  <si>
    <t xml:space="preserve">大阪府堺市北区百舌鳥赤畑町３－１２３                        </t>
  </si>
  <si>
    <t xml:space="preserve">072-257-2881   </t>
  </si>
  <si>
    <t xml:space="preserve">藤井　義彦                                        </t>
  </si>
  <si>
    <t xml:space="preserve">ｶ)ﾌｼﾞｲｼｮｳﾃﾝ                                                                                                                                           </t>
  </si>
  <si>
    <t xml:space="preserve">株式会社藤井商店                                                                                    </t>
  </si>
  <si>
    <t xml:space="preserve">大阪府大阪市中央区備後町３－３－１                          </t>
  </si>
  <si>
    <t xml:space="preserve">西島ビル５階                                                </t>
  </si>
  <si>
    <t xml:space="preserve">06-6261-5571   </t>
  </si>
  <si>
    <t xml:space="preserve">谷本　幸智                                        </t>
  </si>
  <si>
    <t xml:space="preserve">ｶ)ﾎｸﾄｹﾝｾﾂ                                                                                                                                             </t>
  </si>
  <si>
    <t xml:space="preserve">株式会社北斗建設                                                                                    </t>
  </si>
  <si>
    <t xml:space="preserve">大阪府高槻市南平台１－２－１８                              </t>
  </si>
  <si>
    <t xml:space="preserve">072-694-1516   </t>
  </si>
  <si>
    <t xml:space="preserve">山方　規雄                                        </t>
  </si>
  <si>
    <t xml:space="preserve">ｶ)ﾔﾏｶﾞﾀｺｳﾑﾃﾝ                                                                                                                                          </t>
  </si>
  <si>
    <t xml:space="preserve">株式会社山方工務店                                                                                  </t>
  </si>
  <si>
    <t xml:space="preserve">大阪府大阪市阿倍野区阪南町１－２８－７                      </t>
  </si>
  <si>
    <t xml:space="preserve">シャトー内山２１２号室                                      </t>
  </si>
  <si>
    <t xml:space="preserve">06-6170-8610   </t>
  </si>
  <si>
    <t xml:space="preserve">岩本　勝秀                                        </t>
  </si>
  <si>
    <t xml:space="preserve">ｶ)ﾎｸｾﾂﾄﾞﾎﾞｸ                                                                                                                                           </t>
  </si>
  <si>
    <t xml:space="preserve">株式会社北摂土木                                                                                    </t>
  </si>
  <si>
    <t xml:space="preserve">大阪府高槻市緑が丘２－８－２２                              </t>
  </si>
  <si>
    <t xml:space="preserve">072-687-2267   </t>
  </si>
  <si>
    <t xml:space="preserve">吉田　順典                                        </t>
  </si>
  <si>
    <t xml:space="preserve">ﾕﾀｶｶｲﾊﾂ(ｶ                                                                                                                                             </t>
  </si>
  <si>
    <t xml:space="preserve">豊開発株式会社                                                                                      </t>
  </si>
  <si>
    <t xml:space="preserve">大阪府大阪市中央区上汐２丁目５－２９                        </t>
  </si>
  <si>
    <t xml:space="preserve">06-6765-9970   </t>
  </si>
  <si>
    <t xml:space="preserve">牧野　義孝                                        </t>
  </si>
  <si>
    <t xml:space="preserve">ﾏｷﾉｹﾝｾﾂｺｳｷﾞｮｳ(ｶ                                                                                                                                       </t>
  </si>
  <si>
    <t xml:space="preserve">牧野建設工業株式会社                                                                                </t>
  </si>
  <si>
    <t xml:space="preserve">大阪府豊能郡豊能町東ときわ台４－６－１５                    </t>
  </si>
  <si>
    <t xml:space="preserve">072-738-2430   </t>
  </si>
  <si>
    <t xml:space="preserve">八坂　常義                                        </t>
  </si>
  <si>
    <t xml:space="preserve">ﾏｺﾄｹﾝｾﾂ(ｶ                                                                                                                                             </t>
  </si>
  <si>
    <t xml:space="preserve">マコト建設株式会社                                                                                  </t>
  </si>
  <si>
    <t xml:space="preserve">佐藤　勝次                                        </t>
  </si>
  <si>
    <t xml:space="preserve">大阪府門真市城垣町７－１７                                  </t>
  </si>
  <si>
    <t xml:space="preserve">072-881-3017   </t>
  </si>
  <si>
    <t xml:space="preserve">川上　和行                                        </t>
  </si>
  <si>
    <t xml:space="preserve">大阪府大阪市北区天満１－３－２１                            </t>
  </si>
  <si>
    <t xml:space="preserve">06-6354-8885   </t>
  </si>
  <si>
    <t xml:space="preserve">又野　吉史                                        </t>
  </si>
  <si>
    <t xml:space="preserve">ｶ)ﾏﾀﾉｺｳｷﾞｮｳ                                                                                                                                           </t>
  </si>
  <si>
    <t xml:space="preserve">株式会社又野鋼業                                                                                    </t>
  </si>
  <si>
    <t xml:space="preserve">大阪府富田林市寺池台３－２－２４                            </t>
  </si>
  <si>
    <t xml:space="preserve">0721-29-6995   </t>
  </si>
  <si>
    <t xml:space="preserve">松浦　基裕                                        </t>
  </si>
  <si>
    <t xml:space="preserve">ﾏﾂｳﾗｹﾝｾﾂ(ｶ                                                                                                                                            </t>
  </si>
  <si>
    <t xml:space="preserve">松浦建設株式会社                                                                                    </t>
  </si>
  <si>
    <t xml:space="preserve">大阪府大阪市此花区酉島３－２２－３                          </t>
  </si>
  <si>
    <t xml:space="preserve">06-6463-0301   </t>
  </si>
  <si>
    <t xml:space="preserve">山田　茂信                                        </t>
  </si>
  <si>
    <t xml:space="preserve">ﾎｳｼﾝｷﾞｹﾝ(ｶ                                                                                                                                            </t>
  </si>
  <si>
    <t xml:space="preserve">法信技建株式会社                                                                                    </t>
  </si>
  <si>
    <t xml:space="preserve">大阪府東大阪市御幸町１－１                                  </t>
  </si>
  <si>
    <t xml:space="preserve">0729-88-0003   </t>
  </si>
  <si>
    <t xml:space="preserve">大澄　光則                                        </t>
  </si>
  <si>
    <t xml:space="preserve">ﾒｲｺｳｹﾝｾﾂ(ｶ)ｵｵｻｶｼﾃﾝ                                                                                                                                    </t>
  </si>
  <si>
    <t xml:space="preserve">名工建設株式会社　大阪支店                                                                          </t>
  </si>
  <si>
    <t xml:space="preserve">大阪府大阪市西区立売堀１－３－１３                          </t>
  </si>
  <si>
    <t xml:space="preserve">　　　　　　　　　　　　　　第３富士ビル                    </t>
  </si>
  <si>
    <t xml:space="preserve">牧野　洋一                                        </t>
  </si>
  <si>
    <t xml:space="preserve">ﾏｷﾉｹﾝｾﾂ(ｶ                                                                                                                                             </t>
  </si>
  <si>
    <t xml:space="preserve">マキノ建設株式会社                                                                                  </t>
  </si>
  <si>
    <t xml:space="preserve">大阪府茨木市春日２－３－７                                  </t>
  </si>
  <si>
    <t xml:space="preserve">072-627-7181   </t>
  </si>
  <si>
    <t xml:space="preserve">前田　峰広                                        </t>
  </si>
  <si>
    <t xml:space="preserve">大阪府大阪市平野区加美北４丁目６番３１号                    </t>
  </si>
  <si>
    <t xml:space="preserve">06-6105-4530   </t>
  </si>
  <si>
    <t xml:space="preserve">松田　弘                                        </t>
  </si>
  <si>
    <t xml:space="preserve">ｶ)ﾏﾂﾀﾞ･ｼﾃｨｰｽﾞ                                                                                                                                         </t>
  </si>
  <si>
    <t xml:space="preserve">株式会社マツダ・シティーズ                                                                          </t>
  </si>
  <si>
    <t xml:space="preserve">大阪府大阪市平野区長吉川辺３－１－１４                      </t>
  </si>
  <si>
    <t xml:space="preserve">06-6700-6282   </t>
  </si>
  <si>
    <t xml:space="preserve">山崎　宏行                                        </t>
  </si>
  <si>
    <t xml:space="preserve">ﾔﾏﾖｼｺｳｷﾞｮｳ(ｶ                                                                                                                                          </t>
  </si>
  <si>
    <t xml:space="preserve">山吉工業株式会社                                                                                    </t>
  </si>
  <si>
    <t xml:space="preserve">大阪府高槻市城北町１－１４－１７                            </t>
  </si>
  <si>
    <t xml:space="preserve">　　　　　　　　　　　　興喜第一ビル６Ｆ                    </t>
  </si>
  <si>
    <t xml:space="preserve">072-676-5301   </t>
  </si>
  <si>
    <t xml:space="preserve">ｶ)ｺｳﾌﾞｼｮｳｺｳ                                                                                                                                           </t>
  </si>
  <si>
    <t xml:space="preserve">株式会社幸武商工                                                                                    </t>
  </si>
  <si>
    <t xml:space="preserve">大阪府摂津市鳥飼和道２丁目７番１０号                        </t>
  </si>
  <si>
    <t xml:space="preserve">ブルージュ摂津１０３号                                      </t>
  </si>
  <si>
    <t xml:space="preserve">072-646-5592   </t>
  </si>
  <si>
    <t xml:space="preserve">ﾕ)ﾔﾏﾀﾞｺｳﾑﾃﾝ                                                                                                                                           </t>
  </si>
  <si>
    <t xml:space="preserve">有限会社山田工務店                                                                                  </t>
  </si>
  <si>
    <t xml:space="preserve">大阪府八尾市天王寺屋２－４５                                </t>
  </si>
  <si>
    <t xml:space="preserve">倉元　正史                                        </t>
  </si>
  <si>
    <t xml:space="preserve">ｶ)ｱﾗｲｸﾞﾐ                                                                                                                                              </t>
  </si>
  <si>
    <t xml:space="preserve">株式会社新井組                                                                                      </t>
  </si>
  <si>
    <t xml:space="preserve">兵庫県西宮市池田町１２－２０                                </t>
  </si>
  <si>
    <t xml:space="preserve">0798-26-8038   </t>
  </si>
  <si>
    <t xml:space="preserve">横山　陸紀                                        </t>
  </si>
  <si>
    <t xml:space="preserve">ｶ)ｱｻﾋｺｳﾑﾃﾝ                                                                                                                                            </t>
  </si>
  <si>
    <t xml:space="preserve">株式会社旭工務店                                                                                    </t>
  </si>
  <si>
    <t xml:space="preserve">大阪府大阪市城東区関目６－１５－２０                        </t>
  </si>
  <si>
    <t xml:space="preserve">06-6934-0796   </t>
  </si>
  <si>
    <t xml:space="preserve">塩地　敏比好                                      </t>
  </si>
  <si>
    <t xml:space="preserve">ｶ)ｹﾝｿｳ                                                                                                                                                </t>
  </si>
  <si>
    <t xml:space="preserve">株式会社　建　創                                                                                    </t>
  </si>
  <si>
    <t xml:space="preserve">0798-32-7000   </t>
  </si>
  <si>
    <t xml:space="preserve">乾　勝好                                          </t>
  </si>
  <si>
    <t xml:space="preserve">ｶ)ｲﾇｲｹﾝｾﾂ                                                                                                                                             </t>
  </si>
  <si>
    <t xml:space="preserve">株式会社乾建設                                                                                      </t>
  </si>
  <si>
    <t xml:space="preserve">兵庫県神戸市中央区元町通５－８－１９                        </t>
  </si>
  <si>
    <t xml:space="preserve">078-371-7161   </t>
  </si>
  <si>
    <t xml:space="preserve">板東　正博                                        </t>
  </si>
  <si>
    <t xml:space="preserve">兵庫県伊丹市南野北　１－３－１                              </t>
  </si>
  <si>
    <t xml:space="preserve">　　　　　　　　　　　　　　（川久ビル）                    </t>
  </si>
  <si>
    <t xml:space="preserve">072-781-8297   </t>
  </si>
  <si>
    <t xml:space="preserve">門田　三郎                                        </t>
  </si>
  <si>
    <t xml:space="preserve">ｲｺﾏｸﾞﾐ                                                                                                                                                </t>
  </si>
  <si>
    <t xml:space="preserve">生駒組                                                                                              </t>
  </si>
  <si>
    <t xml:space="preserve">兵庫県神戸市兵庫区上沢通４－２－１７                        </t>
  </si>
  <si>
    <t xml:space="preserve">西丸　俊一                                        </t>
  </si>
  <si>
    <t xml:space="preserve">ｲﾉｸﾏｹﾝｾﾂ(ｶ                                                                                                                                            </t>
  </si>
  <si>
    <t xml:space="preserve">猪熊建設株式会社                                                                                    </t>
  </si>
  <si>
    <t xml:space="preserve">兵庫県神戸市垂水区名谷町柄立原２０３３－１                  </t>
  </si>
  <si>
    <t xml:space="preserve">078-791-5534   </t>
  </si>
  <si>
    <t xml:space="preserve">松田　安訓                                        </t>
  </si>
  <si>
    <t xml:space="preserve">ｲﾉｳｴｹﾝｾﾂｺｳｷﾞｮｳ(ｶ                                                                                                                                      </t>
  </si>
  <si>
    <t xml:space="preserve">井上建設工業株式会社                                                                                </t>
  </si>
  <si>
    <t xml:space="preserve">兵庫県神戸市西区押部谷町                                    </t>
  </si>
  <si>
    <t xml:space="preserve">　　　　　　　　　高和西山ノ下６１８－２                    </t>
  </si>
  <si>
    <t xml:space="preserve">078-994-1276   </t>
  </si>
  <si>
    <t xml:space="preserve">榎並　                                          </t>
  </si>
  <si>
    <t xml:space="preserve">ｵｸﾕｳｹﾝｾﾂ(ｶ                                                                                                                                            </t>
  </si>
  <si>
    <t xml:space="preserve">奥友建設株式会社                                                                                    </t>
  </si>
  <si>
    <t xml:space="preserve">兵庫県尼崎市南武庫之荘９－１１－４８                        </t>
  </si>
  <si>
    <t xml:space="preserve">06-6436-0171   </t>
  </si>
  <si>
    <t xml:space="preserve">戎　健太郎                                        </t>
  </si>
  <si>
    <t xml:space="preserve">ｶ)ｴﾋﾞｽｺｳﾑﾃﾝ                                                                                                                                           </t>
  </si>
  <si>
    <t xml:space="preserve">株式会社戎工務店                                                                                    </t>
  </si>
  <si>
    <t xml:space="preserve">兵庫県神戸市灘区岩屋中町１－２－９                          </t>
  </si>
  <si>
    <t xml:space="preserve">078-881-0701   </t>
  </si>
  <si>
    <t xml:space="preserve">岡本　征夫                                        </t>
  </si>
  <si>
    <t xml:space="preserve">ｶ)ｵｶﾓﾄ･ｺﾝｽﾄﾗｸｼｮﾝ･ｼｽﾃﾑ                                                                                                                                 </t>
  </si>
  <si>
    <t xml:space="preserve">㈱オカモト・コンストラクション・システム                                                            </t>
  </si>
  <si>
    <t xml:space="preserve">兵庫県尼崎市七松町２－２７－２３                            </t>
  </si>
  <si>
    <t xml:space="preserve">06-6416-6855   </t>
  </si>
  <si>
    <t xml:space="preserve">木下　哲夫                                        </t>
  </si>
  <si>
    <t xml:space="preserve">ｵﾁｺｳｷﾞｮｳ(ｶ                                                                                                                                            </t>
  </si>
  <si>
    <t xml:space="preserve">越智工業株式会社                                                                                    </t>
  </si>
  <si>
    <t xml:space="preserve">兵庫県揖保郡太子町竹広９４－４                              </t>
  </si>
  <si>
    <t xml:space="preserve">0792-77-2800   </t>
  </si>
  <si>
    <t xml:space="preserve">ｵﾁｹﾝｾﾂｺｳｷﾞｮｳ(ｶ                                                                                                                                        </t>
  </si>
  <si>
    <t xml:space="preserve">越智建設工業株式会社                                                                                </t>
  </si>
  <si>
    <t xml:space="preserve">079-277-4874   </t>
  </si>
  <si>
    <t xml:space="preserve">内田　弘通                                        </t>
  </si>
  <si>
    <t xml:space="preserve">ｶ)ｵｵﾊﾞﾔｼｸﾞﾐ ｺｳﾍﾞｼﾃﾝ                                                                                                                                   </t>
  </si>
  <si>
    <t xml:space="preserve">株式会社大林組　神戸支店                                                                            </t>
  </si>
  <si>
    <t xml:space="preserve">兵庫県神戸市中央区磯辺通３－１－７                          </t>
  </si>
  <si>
    <t xml:space="preserve">須藤　伸                                          </t>
  </si>
  <si>
    <t xml:space="preserve">ｵﾁｹﾝｾﾂ(ｶ                                                                                                                                              </t>
  </si>
  <si>
    <t xml:space="preserve">越智建設株式会社                                                                                    </t>
  </si>
  <si>
    <t xml:space="preserve">兵庫県揖保郡太子町蓮常寺３４５－２                          </t>
  </si>
  <si>
    <t xml:space="preserve">松本第二ビル２階                                            </t>
  </si>
  <si>
    <t xml:space="preserve">079-277-5885   </t>
  </si>
  <si>
    <t xml:space="preserve">前川　哲男                                        </t>
  </si>
  <si>
    <t xml:space="preserve">兵庫県尼崎市東七松町１－１－８                              </t>
  </si>
  <si>
    <t xml:space="preserve">ファーストヒル橘１階                                        </t>
  </si>
  <si>
    <t xml:space="preserve">06-6488-6116   </t>
  </si>
  <si>
    <t xml:space="preserve">大岸　啓是                                        </t>
  </si>
  <si>
    <t xml:space="preserve">ｵｵｷﾞｼｹﾝｾﾂ(ｶ                                                                                                                                           </t>
  </si>
  <si>
    <t xml:space="preserve">大岸建設株式会社                                                                                    </t>
  </si>
  <si>
    <t xml:space="preserve">兵庫県尼崎市久々知西町２－２－６                            </t>
  </si>
  <si>
    <t xml:space="preserve">06-6429-0095   </t>
  </si>
  <si>
    <t xml:space="preserve">菅家　昭壽                                        </t>
  </si>
  <si>
    <t xml:space="preserve">ｶ)ｶﾝｹ                                                                                                                                                 </t>
  </si>
  <si>
    <t xml:space="preserve">株式会社カンケ                                                                                      </t>
  </si>
  <si>
    <t xml:space="preserve">兵庫県三木市大村字北山１０７４－１５９                      </t>
  </si>
  <si>
    <t xml:space="preserve">吉田　廣海                                        </t>
  </si>
  <si>
    <t xml:space="preserve">ｶ)ｺｳｼｭｳｹﾝｾﾂ                                                                                                                                           </t>
  </si>
  <si>
    <t xml:space="preserve">株式会社広集建設                                                                                    </t>
  </si>
  <si>
    <t xml:space="preserve">兵庫県南あわじ市阿万西町６５６－２                          </t>
  </si>
  <si>
    <t xml:space="preserve">0799-55-2414   </t>
  </si>
  <si>
    <t xml:space="preserve">内田　利一                                        </t>
  </si>
  <si>
    <t xml:space="preserve">ﾕ)ﾋｶﾞｼﾏﾁｺｳｷﾞﾖｳ                                                                                                                                        </t>
  </si>
  <si>
    <t xml:space="preserve">有限会社東町工業                                                                                    </t>
  </si>
  <si>
    <t xml:space="preserve">兵庫県南あわじ市阿万東町１２－１                            </t>
  </si>
  <si>
    <t xml:space="preserve">0799-55-1455   </t>
  </si>
  <si>
    <t xml:space="preserve">北尾　誠一                                        </t>
  </si>
  <si>
    <t xml:space="preserve">ｷﾀｵｹﾝｾﾂ(ｶ                                                                                                                                             </t>
  </si>
  <si>
    <t xml:space="preserve">北尾建設株式会社                                                                                    </t>
  </si>
  <si>
    <t xml:space="preserve">兵庫県伊丹市瑞穂町３－９                                    </t>
  </si>
  <si>
    <t xml:space="preserve">072-784-4005   </t>
  </si>
  <si>
    <t xml:space="preserve">中﨑　恭平                                        </t>
  </si>
  <si>
    <t xml:space="preserve">ｷｮｳﾀﾝｹﾝｾﾂ(ｶ                                                                                                                                           </t>
  </si>
  <si>
    <t xml:space="preserve">京丹建設　株式会社                                                                                  </t>
  </si>
  <si>
    <t xml:space="preserve">京都府京丹後市峰山町新町１１７                              </t>
  </si>
  <si>
    <t xml:space="preserve">0772-62-2262   </t>
  </si>
  <si>
    <t xml:space="preserve">清原　幸雄                                        </t>
  </si>
  <si>
    <t xml:space="preserve">ｶ)ｷﾖﾊﾗｹﾝｾﾂ                                                                                                                                            </t>
  </si>
  <si>
    <t xml:space="preserve">株式会社清原建設                                                                                    </t>
  </si>
  <si>
    <t xml:space="preserve">兵庫県伊丹市緑ヶ丘５－９６－１                              </t>
  </si>
  <si>
    <t xml:space="preserve">072-784-2315   </t>
  </si>
  <si>
    <t xml:space="preserve">石田　尚史                                        </t>
  </si>
  <si>
    <t xml:space="preserve">ｾｲｷｹﾝｾﾂ(ｶ                                                                                                                                             </t>
  </si>
  <si>
    <t xml:space="preserve">盛起建設株式会社                                                                                    </t>
  </si>
  <si>
    <t xml:space="preserve">兵庫県神戸市兵庫区永沢町４－５－７                          </t>
  </si>
  <si>
    <t xml:space="preserve">078-577-3384   </t>
  </si>
  <si>
    <t xml:space="preserve">辰己　岩夫                                        </t>
  </si>
  <si>
    <t xml:space="preserve">ｶ)ｹﾝｷﾖｳｺｳﾑﾃﾝ                                                                                                                                          </t>
  </si>
  <si>
    <t xml:space="preserve">株式会社建協工務店                                                                                  </t>
  </si>
  <si>
    <t xml:space="preserve">兵庫県神戸市兵庫区下沢通７－２－２５                        </t>
  </si>
  <si>
    <t xml:space="preserve">078-575-2836   </t>
  </si>
  <si>
    <t xml:space="preserve">小林　世紀男                                      </t>
  </si>
  <si>
    <t xml:space="preserve">ﾕ)ｺﾊﾞﾔｼｸﾞﾐ                                                                                                                                            </t>
  </si>
  <si>
    <t xml:space="preserve">有限会社小林組                                                                                      </t>
  </si>
  <si>
    <t xml:space="preserve">兵庫県明石市二見町西二見７９５                              </t>
  </si>
  <si>
    <t xml:space="preserve">県住１棟３０１                                              </t>
  </si>
  <si>
    <t xml:space="preserve">079-438-5856   </t>
  </si>
  <si>
    <t xml:space="preserve">小泉　直久                                        </t>
  </si>
  <si>
    <t xml:space="preserve">兵庫県神戸市灘区友田町３－２－１０－３０１                  </t>
  </si>
  <si>
    <t xml:space="preserve">078-811-8021   </t>
  </si>
  <si>
    <t xml:space="preserve">濵田　盛幸                                        </t>
  </si>
  <si>
    <t xml:space="preserve">ｶ)ｺｳﾜｹﾝｾﾂ                                                                                                                                             </t>
  </si>
  <si>
    <t xml:space="preserve">株式会社興和建設                                                                                    </t>
  </si>
  <si>
    <t xml:space="preserve">兵庫県姫路市香寺町中屋１４３－１                            </t>
  </si>
  <si>
    <t xml:space="preserve">0792-32-4772   </t>
  </si>
  <si>
    <t xml:space="preserve">ｶ)ｷｮｳｼﾝｹﾝｾﾂ                                                                                                                                           </t>
  </si>
  <si>
    <t xml:space="preserve">株式会社協真建設                                                                                    </t>
  </si>
  <si>
    <t xml:space="preserve">兵庫県尼崎市富松町３－５－２０                              </t>
  </si>
  <si>
    <t xml:space="preserve">小泉　英明                                        </t>
  </si>
  <si>
    <t xml:space="preserve">ｺｲｽﾞﾐｱｯｿｳ(ｶ                                                                                                                                           </t>
  </si>
  <si>
    <t xml:space="preserve">小泉圧送株式会社                                                                                    </t>
  </si>
  <si>
    <t xml:space="preserve">兵庫県神戸市東灘区西岡本　７－１－２                        </t>
  </si>
  <si>
    <t xml:space="preserve">078-411-2541   </t>
  </si>
  <si>
    <t xml:space="preserve">兵庫県宝塚市御所の前町２－１                                </t>
  </si>
  <si>
    <t xml:space="preserve">平泉　初男                                        </t>
  </si>
  <si>
    <t xml:space="preserve">ｻｻｼﾞﾏｹﾝｾﾂ(ｶ)ｶﾝｻｲｼﾃﾝ                                                                                                                                   </t>
  </si>
  <si>
    <t xml:space="preserve">笹島建設株式会社　関西支店                                                                          </t>
  </si>
  <si>
    <t xml:space="preserve">大阪府大阪市淀川区西中島５－８－３                          </t>
  </si>
  <si>
    <t xml:space="preserve">　　　　　新大阪サンア－ルビル北館８０５                    </t>
  </si>
  <si>
    <t xml:space="preserve">06-6309-1645   </t>
  </si>
  <si>
    <t xml:space="preserve">杉本　俊文                                        </t>
  </si>
  <si>
    <t xml:space="preserve">ｶ)ｽｷﾞﾓﾄﾄｿｳﾃﾝ                                                                                                                                          </t>
  </si>
  <si>
    <t xml:space="preserve">株式会社杉本塗装店                                                                                  </t>
  </si>
  <si>
    <t xml:space="preserve">兵庫県伊丹市北河原３－１－３                                </t>
  </si>
  <si>
    <t xml:space="preserve">072-781-2995   </t>
  </si>
  <si>
    <t xml:space="preserve">一本　順三                                        </t>
  </si>
  <si>
    <t xml:space="preserve">ｶ)ｾｷｸﾞﾁｹﾝｾﾂ                                                                                                                                           </t>
  </si>
  <si>
    <t xml:space="preserve">株式会社関口建設                                                                                    </t>
  </si>
  <si>
    <t xml:space="preserve">兵庫県神戸市西区伊川谷町有瀬５５２                          </t>
  </si>
  <si>
    <t xml:space="preserve">078-974-9551   </t>
  </si>
  <si>
    <t xml:space="preserve">ｶ)ﾀｹｼﾀｺｳﾑﾃﾝ                                                                                                                                           </t>
  </si>
  <si>
    <t xml:space="preserve">株式会社竹下工務店                                                                                  </t>
  </si>
  <si>
    <t xml:space="preserve">兵庫県加古川市尾上町池田４５９－１２                        </t>
  </si>
  <si>
    <t xml:space="preserve">田中　保雄                                        </t>
  </si>
  <si>
    <t xml:space="preserve">ﾀﾆｸﾞﾁﾄｿｳｺｳｷﾞｮｳ(ｶ                                                                                                                                      </t>
  </si>
  <si>
    <t xml:space="preserve">谷口塗装工業株式会社                                                                                </t>
  </si>
  <si>
    <t xml:space="preserve">兵庫県神戸市兵庫区荒田町１－１２－７                        </t>
  </si>
  <si>
    <t xml:space="preserve">078-511-2022   </t>
  </si>
  <si>
    <t xml:space="preserve">竹迫　龍二                                        </t>
  </si>
  <si>
    <t xml:space="preserve">ｶ)ﾀｹｻｺｸﾞﾐ                                                                                                                                             </t>
  </si>
  <si>
    <t xml:space="preserve">株式会社竹迫組                                                                                      </t>
  </si>
  <si>
    <t xml:space="preserve">兵庫県姫路市北平野南の町５－１８                            </t>
  </si>
  <si>
    <t xml:space="preserve">0792-82-2035   </t>
  </si>
  <si>
    <t xml:space="preserve">髙岡　義敬                                        </t>
  </si>
  <si>
    <t xml:space="preserve">ｶ)ﾀｶｵｶｺｳﾑﾃﾝ                                                                                                                                           </t>
  </si>
  <si>
    <t xml:space="preserve">株式会社高岡工務店                                                                                  </t>
  </si>
  <si>
    <t xml:space="preserve">兵庫県伊丹市森本６－１７７－５                              </t>
  </si>
  <si>
    <t xml:space="preserve">072-782-3032   </t>
  </si>
  <si>
    <t xml:space="preserve">ｶ)ﾀｹｳﾁｺｳﾑﾃﾝ                                                                                                                                           </t>
  </si>
  <si>
    <t xml:space="preserve">株式会社武内工務店                                                                                  </t>
  </si>
  <si>
    <t xml:space="preserve">兵庫県尼崎市武庫の里１－１８－１８                          </t>
  </si>
  <si>
    <t xml:space="preserve">武田　男也                                        </t>
  </si>
  <si>
    <t xml:space="preserve">ｶ)ﾀｹﾀﾞｸﾞﾐ                                                                                                                                             </t>
  </si>
  <si>
    <t xml:space="preserve">株式会社　武田組                                                                                    </t>
  </si>
  <si>
    <t xml:space="preserve">鳥取県日野郡日野町高尾３９－６                              </t>
  </si>
  <si>
    <t xml:space="preserve">0859-72-1470   </t>
  </si>
  <si>
    <t xml:space="preserve">辻本　鉄平                                        </t>
  </si>
  <si>
    <t xml:space="preserve">ｼﾝﾀﾞｲｹﾝｾﾂ(ｶ                                                                                                                                           </t>
  </si>
  <si>
    <t xml:space="preserve">神大建設株式会社                                                                                    </t>
  </si>
  <si>
    <t xml:space="preserve">兵庫県神戸市灘区摩耶埠頭                                    </t>
  </si>
  <si>
    <t xml:space="preserve">摩耶業務センタービル４１３号                                </t>
  </si>
  <si>
    <t xml:space="preserve">078-801-7620   </t>
  </si>
  <si>
    <t xml:space="preserve">浜本　佳一                                        </t>
  </si>
  <si>
    <t xml:space="preserve">ﾁｭｳｺﾞｸﾊﾞｸｻｲ ｾｲﾊﾞﾝｺｳｼﾞ(ｶ                                                                                                                               </t>
  </si>
  <si>
    <t xml:space="preserve">中国爆砕西播工事株式会社                                                                            </t>
  </si>
  <si>
    <t xml:space="preserve">兵庫県姫路市夢前町莇野４１８－１                            </t>
  </si>
  <si>
    <t xml:space="preserve">079-336-2144   </t>
  </si>
  <si>
    <t xml:space="preserve">百々　正男                                        </t>
  </si>
  <si>
    <t xml:space="preserve">ｶ)ﾄﾞﾄﾞｹﾝｾﾂ                                                                                                                                            </t>
  </si>
  <si>
    <t xml:space="preserve">株式会社百々建設                                                                                    </t>
  </si>
  <si>
    <t xml:space="preserve">兵庫県三木市宿原開キ谷１２６３－１６３                      </t>
  </si>
  <si>
    <t xml:space="preserve">0794-83-2638   </t>
  </si>
  <si>
    <t xml:space="preserve">石田　勝二                                        </t>
  </si>
  <si>
    <t xml:space="preserve">ﾀﾞｲﾃﾂｺｳｷﾞｮｳ(ｶ)ｺｳﾍﾞｼﾃﾝ                                                                                                                                 </t>
  </si>
  <si>
    <t xml:space="preserve">大鉄工業株式会社　神戸支店                                                                          </t>
  </si>
  <si>
    <t xml:space="preserve">兵庫県神戸市中央区中町通２－１－１８                        </t>
  </si>
  <si>
    <t xml:space="preserve">　　　　　　　　日本生命神戸駅前ビル７階                    </t>
  </si>
  <si>
    <t xml:space="preserve">078-362-8777   </t>
  </si>
  <si>
    <t xml:space="preserve">梅原　哲郎                                        </t>
  </si>
  <si>
    <t xml:space="preserve">ｶﾝｻｲｴﾑｼｰ･ﾘｰｽ(ｶ                                                                                                                                        </t>
  </si>
  <si>
    <t xml:space="preserve">関西エムシー・リース株式会社                                                                        </t>
  </si>
  <si>
    <t xml:space="preserve">兵庫県三木市細川町脇川字新田４５５－８                      </t>
  </si>
  <si>
    <t xml:space="preserve">0794-86-2421   </t>
  </si>
  <si>
    <t xml:space="preserve">中村　哲也                                        </t>
  </si>
  <si>
    <t xml:space="preserve">ﾅｶﾑﾗｹﾝｾﾂ(ﾕ                                                                                                                                            </t>
  </si>
  <si>
    <t xml:space="preserve">中村建設有限会社                                                                                    </t>
  </si>
  <si>
    <t xml:space="preserve">兵庫県川西市緑台３－１－３８                                </t>
  </si>
  <si>
    <t xml:space="preserve">072-792-8390   </t>
  </si>
  <si>
    <t xml:space="preserve">内藤　良雄                                        </t>
  </si>
  <si>
    <t xml:space="preserve">ﾕ)ﾅｲﾄｳｺｳﾑﾃﾝ                                                                                                                                           </t>
  </si>
  <si>
    <t xml:space="preserve">有限会社内藤工務店                                                                                  </t>
  </si>
  <si>
    <t xml:space="preserve">兵庫県尼崎市長洲中通１－９－２７                            </t>
  </si>
  <si>
    <t xml:space="preserve">06-6488-7110   </t>
  </si>
  <si>
    <t xml:space="preserve">ﾆｼｵｹﾝｾﾂ(ｶ)ｷﾀｽﾏﾄﾝﾈﾙｻｷﾞｮｳｼｮ                                                                                                                             </t>
  </si>
  <si>
    <t xml:space="preserve">西尾建設株式会社北須磨トンネル作業所                                                                </t>
  </si>
  <si>
    <t xml:space="preserve">兵庫県神戸市須磨区車字長者平９０８－１                      </t>
  </si>
  <si>
    <t xml:space="preserve">児玉　昭信                                        </t>
  </si>
  <si>
    <t xml:space="preserve">ｾｲｺｳｹﾝｾﾂ(ｶ                                                                                                                                            </t>
  </si>
  <si>
    <t xml:space="preserve">清晃建設株式会社                                                                                    </t>
  </si>
  <si>
    <t xml:space="preserve">兵庫県神戸市中央区御幸通６－１－２０                        </t>
  </si>
  <si>
    <t xml:space="preserve">　　　　　　　　　　三宮山田東急ビル７階                    </t>
  </si>
  <si>
    <t xml:space="preserve">078-261-8988   </t>
  </si>
  <si>
    <t xml:space="preserve">篠田　幸弘                                        </t>
  </si>
  <si>
    <t xml:space="preserve">ｶ)ｼﾝｷ                                                                                                                                                 </t>
  </si>
  <si>
    <t xml:space="preserve">株式会社　新輝                                                                                      </t>
  </si>
  <si>
    <t xml:space="preserve">兵庫県神戸市中央区磯上通４－１－３２                        </t>
  </si>
  <si>
    <t xml:space="preserve">ロイヤル磯上４０１号                                        </t>
  </si>
  <si>
    <t xml:space="preserve">ｶ)ﾉﾛｺｳﾑﾃﾝ                                                                                                                                             </t>
  </si>
  <si>
    <t xml:space="preserve">株式会社野呂工務店                                                                                  </t>
  </si>
  <si>
    <t xml:space="preserve">兵庫県神戸市灘区一王山町１６－９                            </t>
  </si>
  <si>
    <t xml:space="preserve">谷口　修                                          </t>
  </si>
  <si>
    <t xml:space="preserve">ｽﾐｹﾝﾄﾞｳﾛ(ｶ)ｵｵｻｶｼﾃﾝ                                                                                                                                    </t>
  </si>
  <si>
    <t xml:space="preserve">住建道路株式会社　大阪支店                                                                          </t>
  </si>
  <si>
    <t xml:space="preserve">大阪府大阪市中央区南船場１－８－５                          </t>
  </si>
  <si>
    <t xml:space="preserve">畑中　成洋                                        </t>
  </si>
  <si>
    <t xml:space="preserve">ﾕ)ﾊﾀﾅｶﾊﾞﾝｷﾝｺｳｻｸｼｮ                                                                                                                                     </t>
  </si>
  <si>
    <t xml:space="preserve">有限会社畑中鈑金工作所                                                                              </t>
  </si>
  <si>
    <t xml:space="preserve">兵庫県神戸市東灘区魚崎浜町２７－１１                        </t>
  </si>
  <si>
    <t xml:space="preserve">078-441-4341   </t>
  </si>
  <si>
    <t xml:space="preserve">本田　俊介                                        </t>
  </si>
  <si>
    <t xml:space="preserve">ｶ)ﾃﾗｻﾜｺｳﾑﾃﾝ                                                                                                                                           </t>
  </si>
  <si>
    <t xml:space="preserve">株式会社寺澤工務店                                                                                  </t>
  </si>
  <si>
    <t xml:space="preserve">兵庫県尼崎市水堂町２丁目４０番４９号                        </t>
  </si>
  <si>
    <t xml:space="preserve">06-6437-4122   </t>
  </si>
  <si>
    <t xml:space="preserve">山下　豊行                                        </t>
  </si>
  <si>
    <t xml:space="preserve">ｶ)ﾊﾏﾀﾞｺｳﾑﾃﾝ                                                                                                                                           </t>
  </si>
  <si>
    <t xml:space="preserve">株式会社濱田工務店                                                                                  </t>
  </si>
  <si>
    <t xml:space="preserve">兵庫県赤穂市加里屋１７１４－６                              </t>
  </si>
  <si>
    <t xml:space="preserve">07914-2-3295   </t>
  </si>
  <si>
    <t xml:space="preserve">佐々木　久雄                                      </t>
  </si>
  <si>
    <t xml:space="preserve">ｾｲｺｳｹﾝｾﾂ(ｶ)ﾋｶﾞｼﾅﾀﾞｿｳｽｲｼｰﾙﾄﾞｺｳｼﾞｼﾞﾑｼｮ                                                                                                                  </t>
  </si>
  <si>
    <t xml:space="preserve">清晃建設（株）東灘送水シールド（エ）                                                                </t>
  </si>
  <si>
    <t xml:space="preserve">　　　　　　　　　　三宮山田東急ビル７Ｆ                    </t>
  </si>
  <si>
    <t xml:space="preserve">坂田　友一                                        </t>
  </si>
  <si>
    <t xml:space="preserve">ｾｲｺｳｹﾝｾﾂ(ｶ)ｽﾏｳﾗｺｳｼﾞｼﾞﾑｼｮ                                                                                                                              </t>
  </si>
  <si>
    <t xml:space="preserve">清晃建設株式会社　須磨浦工事事務所                                                                  </t>
  </si>
  <si>
    <t xml:space="preserve">兵庫県神戸市垂水区平磯１－１－６５                          </t>
  </si>
  <si>
    <t xml:space="preserve">078-753-8610   </t>
  </si>
  <si>
    <t xml:space="preserve">山下　正国                                        </t>
  </si>
  <si>
    <t xml:space="preserve">ｾｲｺｳｹﾝｾﾂ(ｶ)ｽﾓﾄｺｳｼﾞｼﾞﾑｼｮ                                                                                                                               </t>
  </si>
  <si>
    <t xml:space="preserve">清晃建設株式会社　洲本工事事務所                                                                    </t>
  </si>
  <si>
    <t xml:space="preserve">ｾｲｺｳｹﾝｾﾂ(ｶ)ｻﾝﾀﾞｺｳｼﾞｼﾞﾑｼｮ                                                                                                                              </t>
  </si>
  <si>
    <t xml:space="preserve">清晃建設株式会社　三田工事事務所                                                                    </t>
  </si>
  <si>
    <t xml:space="preserve">濱田　保彦                                        </t>
  </si>
  <si>
    <t xml:space="preserve">ﾊﾏﾀﾞﾀﾞｲｺｳﾄﾞﾎﾞｸ(ｶ                                                                                                                                      </t>
  </si>
  <si>
    <t xml:space="preserve">濱田大興土木株式会社                                                                                </t>
  </si>
  <si>
    <t xml:space="preserve">兵庫県神戸市須磨区妙法寺字狐９６８－１                      </t>
  </si>
  <si>
    <t xml:space="preserve">078-743-9174   </t>
  </si>
  <si>
    <t xml:space="preserve">ｾｲｺｳｹﾝｾﾂ(ｶ)ｲﾀﾐｺｳｼﾞｼﾞﾑｼｮ                                                                                                                               </t>
  </si>
  <si>
    <t xml:space="preserve">清晃建設株式会社　伊丹工事事務所                                                                    </t>
  </si>
  <si>
    <t xml:space="preserve">石坂　秀                                          </t>
  </si>
  <si>
    <t xml:space="preserve">ｾｲｺｳｹﾝｾﾂ(ｶ)ﾁﾐﾖｳｶｺｳｼﾞｼﾞﾑｼｮ                                                                                                                             </t>
  </si>
  <si>
    <t xml:space="preserve">清晃建設株式会社　知見八鹿工事事務所                                                                </t>
  </si>
  <si>
    <t xml:space="preserve">兵庫県養父市八鹿町小佐字田中６４０－１                      </t>
  </si>
  <si>
    <t xml:space="preserve">079-662-1318   </t>
  </si>
  <si>
    <t xml:space="preserve">ｾｲｺｳｹﾝｾﾂ ｶ)ﾐｽﾞｼﾏｺｳｼﾞｼﾞﾑｼｮ                                                                                                                             </t>
  </si>
  <si>
    <t xml:space="preserve">清晃建設　株式会社水島工事事務所                                                                    </t>
  </si>
  <si>
    <t xml:space="preserve">岡山県倉敷市水島南幸町３－２７－２０１                      </t>
  </si>
  <si>
    <t xml:space="preserve">078-854-4628   </t>
  </si>
  <si>
    <t xml:space="preserve">稲津　幸春                                        </t>
  </si>
  <si>
    <t xml:space="preserve">ｾｲｺｳｹﾝｾﾂ(ｶ)ｲｸﾞﾐｺｳｼﾞｼﾞﾑｼｮ                                                                                                                              </t>
  </si>
  <si>
    <t xml:space="preserve">清晃建設株式会社居組工事事務所                                                                      </t>
  </si>
  <si>
    <t xml:space="preserve">兵庫県美方郡新温泉町居組穴谷口６５１－１                    </t>
  </si>
  <si>
    <t xml:space="preserve">0796-82-2688   </t>
  </si>
  <si>
    <t xml:space="preserve">ﾕ)ｲﾁｲｹﾝｾﾂ                                                                                                                                             </t>
  </si>
  <si>
    <t xml:space="preserve">有限会社一以建設                                                                                    </t>
  </si>
  <si>
    <t xml:space="preserve">徳島県三好市下川１６２４                                    </t>
  </si>
  <si>
    <t xml:space="preserve">宮本　千秋                                        </t>
  </si>
  <si>
    <t xml:space="preserve">ﾋﾒｼﾞｷﾄﾞｳｾｲﾋﾞ(ｶ                                                                                                                                        </t>
  </si>
  <si>
    <t xml:space="preserve">姫路軌道整備株式会社                                                                                </t>
  </si>
  <si>
    <t xml:space="preserve">兵庫県佐用郡佐用町春哉５５４－１                            </t>
  </si>
  <si>
    <t xml:space="preserve">0790-79-3603   </t>
  </si>
  <si>
    <t xml:space="preserve">ｾｲｺｳｹﾝｾﾂ(ｶ)ｱｽﾅﾛｺｳｼﾞｼﾞﾑｼｮ                                                                                                                              </t>
  </si>
  <si>
    <t xml:space="preserve">清晃建設株式会社　あすなろ工事事務所                                                                </t>
  </si>
  <si>
    <t xml:space="preserve">兵庫県朝来市                                                </t>
  </si>
  <si>
    <t xml:space="preserve">　　　　　　　　　　上八代西的場２４－１                    </t>
  </si>
  <si>
    <t xml:space="preserve">ｾｲｺｳｹﾝｾﾂ(ｶ)ﾔﾁﾖﾀﾞｲﾆｺｳｼﾞｼﾞﾑｼｮ                                                                                                                           </t>
  </si>
  <si>
    <t xml:space="preserve">清晃建設株式会社　八千代第２工事事務所                                                              </t>
  </si>
  <si>
    <t xml:space="preserve">兵庫県多可郡多可町                                          </t>
  </si>
  <si>
    <t xml:space="preserve">　　　　　　　　　　　　字赤坂奥山２７６                    </t>
  </si>
  <si>
    <t xml:space="preserve">ｾｲｺｳｹﾝｾﾂ(ｶ)ﾆｼﾜｷｺｳｼﾞｼﾞﾑｼｮ                                                                                                                              </t>
  </si>
  <si>
    <t xml:space="preserve">清晃建設株式会社　西脇工事事務所                                                                    </t>
  </si>
  <si>
    <t xml:space="preserve">三宮山田東急ビル７Ｆ                                        </t>
  </si>
  <si>
    <t xml:space="preserve">前田　加津子                                      </t>
  </si>
  <si>
    <t xml:space="preserve">ﾕ)ﾊﾅﾀﾞｹﾝｾﾂ                                                                                                                                            </t>
  </si>
  <si>
    <t xml:space="preserve">有限会社花田建設                                                                                    </t>
  </si>
  <si>
    <t xml:space="preserve">兵庫県姫路市花田町小川３４５－１                            </t>
  </si>
  <si>
    <t xml:space="preserve">079-252-5813   </t>
  </si>
  <si>
    <t xml:space="preserve">谷川　清宏                                        </t>
  </si>
  <si>
    <t xml:space="preserve">ｷｮｳﾀｸｹﾝｾﾂ(ｶ)ｱｺｳｻｷﾞｮｳｼｮ                                                                                                                                </t>
  </si>
  <si>
    <t xml:space="preserve">協拓建設株式会社　赤穂作業所                                                                        </t>
  </si>
  <si>
    <t xml:space="preserve">兵庫県赤穂市砂子２５０－１                                  </t>
  </si>
  <si>
    <t xml:space="preserve">ｷｮｳﾀｸｹﾝｾﾂ(ｶ)ﾄﾍﾞﾗｻｷﾞｮｳｼｮ                                                                                                                               </t>
  </si>
  <si>
    <t xml:space="preserve">協拓建設株式会社　戸牧作業所                                                                        </t>
  </si>
  <si>
    <t xml:space="preserve">兵庫県豊岡市戸牧字カンノウ                                  </t>
  </si>
  <si>
    <t xml:space="preserve">0796-22-5241   </t>
  </si>
  <si>
    <t xml:space="preserve">蓮井　孝行                                        </t>
  </si>
  <si>
    <t xml:space="preserve">ｷｮｳﾀｸｹﾝｾﾂ(ｶ)ﾐｸﾏﾘﾀﾞﾑｻｷﾞｮｳｼｮ                                                                                                                            </t>
  </si>
  <si>
    <t xml:space="preserve">協拓建設株式会社みくまりダム作業所                                                                  </t>
  </si>
  <si>
    <t xml:space="preserve">兵庫県篠山市三熊字惣田４５３－１                            </t>
  </si>
  <si>
    <t xml:space="preserve">079-558-1336   </t>
  </si>
  <si>
    <t xml:space="preserve">ﾏﾂﾓﾄﾄﾞﾎﾞｸ(ｶ                                                                                                                                           </t>
  </si>
  <si>
    <t xml:space="preserve">松本土木株式会社                                                                                    </t>
  </si>
  <si>
    <t xml:space="preserve">兵庫県高砂市阿弥陀町南池５５７                              </t>
  </si>
  <si>
    <t xml:space="preserve">宮岡　善弘                                        </t>
  </si>
  <si>
    <t xml:space="preserve">ﾕ)ﾐﾔｵｶｸﾞﾐ                                                                                                                                             </t>
  </si>
  <si>
    <t xml:space="preserve">有限会社宮岡組                                                                                      </t>
  </si>
  <si>
    <t xml:space="preserve">兵庫県神戸市西区玉津町今津５６７－１                        </t>
  </si>
  <si>
    <t xml:space="preserve">078-914-6371   </t>
  </si>
  <si>
    <t xml:space="preserve">森　二郎                                          </t>
  </si>
  <si>
    <t xml:space="preserve">ｶ)ﾑﾗｲｸﾞﾐ                                                                                                                                              </t>
  </si>
  <si>
    <t xml:space="preserve">株式会社村井組                                                                                      </t>
  </si>
  <si>
    <t xml:space="preserve">兵庫県西宮市上ケ原七番町１－７０                            </t>
  </si>
  <si>
    <t xml:space="preserve">0798-26-3889   </t>
  </si>
  <si>
    <t xml:space="preserve">松尾　一幸                                        </t>
  </si>
  <si>
    <t xml:space="preserve">0795-88-0770   </t>
  </si>
  <si>
    <t xml:space="preserve">森川　朗                                          </t>
  </si>
  <si>
    <t xml:space="preserve">ｶ)ﾓﾘｶﾜｺｳﾑﾃﾝ                                                                                                                                           </t>
  </si>
  <si>
    <t xml:space="preserve">株式会社森川工務店                                                                                  </t>
  </si>
  <si>
    <t xml:space="preserve">兵庫県神戸市灘区高徳町４－２－１８                          </t>
  </si>
  <si>
    <t xml:space="preserve">078-841-5561   </t>
  </si>
  <si>
    <t xml:space="preserve">万膳　義隆                                        </t>
  </si>
  <si>
    <t xml:space="preserve">ﾖｼﾀﾞｹﾝｾﾂ(ｶ)ｱﾘﾏ(ｼｭﾂ                                                                                                                                    </t>
  </si>
  <si>
    <t xml:space="preserve">吉田建設株式会社　有馬出張所                                                                        </t>
  </si>
  <si>
    <t xml:space="preserve">兵庫県神戸市北区星和台５－１１－４                          </t>
  </si>
  <si>
    <t xml:space="preserve">078-594-3884   </t>
  </si>
  <si>
    <t xml:space="preserve">山田　昇平                                        </t>
  </si>
  <si>
    <t xml:space="preserve">兵庫県神戸市東灘区青木２－７－２                            </t>
  </si>
  <si>
    <t xml:space="preserve">078-452-5930   </t>
  </si>
  <si>
    <t xml:space="preserve">山田　俊治                                        </t>
  </si>
  <si>
    <t xml:space="preserve">兵庫県神戸市中央区雲井通４－１－３                          </t>
  </si>
  <si>
    <t xml:space="preserve">078-232-1800   </t>
  </si>
  <si>
    <t xml:space="preserve">ﾕ)ﾔﾏﾀﾞﾋﾞﾙｼｽﾃﾑ                                                                                                                                         </t>
  </si>
  <si>
    <t xml:space="preserve">有限会社山田ビルシステム                                                                            </t>
  </si>
  <si>
    <t xml:space="preserve">矢野　善人                                        </t>
  </si>
  <si>
    <t xml:space="preserve">ﾔﾉｹﾝｻﾞｲ(ｶ                                                                                                                                             </t>
  </si>
  <si>
    <t xml:space="preserve">矢野建材株式会社                                                                                    </t>
  </si>
  <si>
    <t xml:space="preserve">兵庫県姫路市広畑区末広町１－２４                            </t>
  </si>
  <si>
    <t xml:space="preserve">0792-36-1467   </t>
  </si>
  <si>
    <t xml:space="preserve">田中　優                                          </t>
  </si>
  <si>
    <t xml:space="preserve">ﾀﾅｶｹﾝｾﾂｺｳｷﾞｮｳ(ｶ                                                                                                                                       </t>
  </si>
  <si>
    <t xml:space="preserve">田中建設工業株式会社                                                                                </t>
  </si>
  <si>
    <t xml:space="preserve">兵庫県尼崎市浜田町３－９２－３                              </t>
  </si>
  <si>
    <t xml:space="preserve">06-6418-2161   </t>
  </si>
  <si>
    <t xml:space="preserve">ﾜﾀﾅﾍﾞｹﾝｾﾂ(ｶ                                                                                                                                           </t>
  </si>
  <si>
    <t xml:space="preserve">渡辺建設株式会社                                                                                    </t>
  </si>
  <si>
    <t xml:space="preserve">兵庫県神戸市東灘区森北町２－３－１                          </t>
  </si>
  <si>
    <t xml:space="preserve">ｷｮｳﾀｸｹﾝｾﾂ(ｶ)ﾐﾔﾂﾞ(ｼｭﾂ                                                                                                                                  </t>
  </si>
  <si>
    <t xml:space="preserve">協拓建設株式会社　宮津出張所                                                                        </t>
  </si>
  <si>
    <t xml:space="preserve">京都府与謝郡与謝野町岩滝　野田　２５２０－１                </t>
  </si>
  <si>
    <t xml:space="preserve">0772-46-0071   </t>
  </si>
  <si>
    <t xml:space="preserve">井川　泰男                                        </t>
  </si>
  <si>
    <t xml:space="preserve">ｶ)ｲｶﾜｸﾞﾐ                                                                                                                                              </t>
  </si>
  <si>
    <t xml:space="preserve">株式会社井川組                                                                                      </t>
  </si>
  <si>
    <t xml:space="preserve">京都府京都市伏見区醍醐赤間南裏町２７－１                    </t>
  </si>
  <si>
    <t xml:space="preserve">075-571-0639   </t>
  </si>
  <si>
    <t xml:space="preserve">吉田　武司                                        </t>
  </si>
  <si>
    <t xml:space="preserve">ｻﾝｷｹﾝｾﾂ(ｶ)ｶﾝｻｲｼﾃﾝ                                                                                                                                     </t>
  </si>
  <si>
    <t xml:space="preserve">三軌建設株式会社　関西支店                                                                          </t>
  </si>
  <si>
    <t xml:space="preserve">大阪府大阪市淀川区西中島７－１４－３５                      </t>
  </si>
  <si>
    <t xml:space="preserve">日宝北５号館７０２号                                        </t>
  </si>
  <si>
    <t xml:space="preserve">06-6309-2233   </t>
  </si>
  <si>
    <t xml:space="preserve">ｷｮｳﾀｸｹﾝｾﾂ(ｶ)ｱﾏｶﾞｾ(ｻ                                                                                                                                   </t>
  </si>
  <si>
    <t xml:space="preserve">協拓建設株式会社　天ヶ瀬作業所                                                                      </t>
  </si>
  <si>
    <t xml:space="preserve">京都府宇治市宇治金井戸１５－４                              </t>
  </si>
  <si>
    <t xml:space="preserve">0774-66-5126   </t>
  </si>
  <si>
    <t xml:space="preserve">北　正恒                                          </t>
  </si>
  <si>
    <t xml:space="preserve">ｶ)ｷﾀｸﾞﾐ                                                                                                                                               </t>
  </si>
  <si>
    <t xml:space="preserve">株式会社北組                                                                                        </t>
  </si>
  <si>
    <t xml:space="preserve">京都府相楽郡南山城村田山割尾坂８－１                        </t>
  </si>
  <si>
    <t xml:space="preserve">07439-4-0246   </t>
  </si>
  <si>
    <t xml:space="preserve">成木建設株式会社                                                                                    </t>
  </si>
  <si>
    <t xml:space="preserve">京都府福知山市荒河１２－４７                                </t>
  </si>
  <si>
    <t xml:space="preserve">絹川　雅則                                        </t>
  </si>
  <si>
    <t xml:space="preserve">ｺｳｾｲｹﾝｾﾂ(ｶ                                                                                                                                            </t>
  </si>
  <si>
    <t xml:space="preserve">公成建設株式会社                                                                                    </t>
  </si>
  <si>
    <t xml:space="preserve">京都府京都市下京区五条通西洞院西入                          </t>
  </si>
  <si>
    <t xml:space="preserve">　　　　　　　　　　　　　　小柳町５１８                    </t>
  </si>
  <si>
    <t xml:space="preserve">075-365-8307   </t>
  </si>
  <si>
    <t xml:space="preserve">和泉　頌二                                        </t>
  </si>
  <si>
    <t xml:space="preserve">ｱｶﾂｷｼﾝﾆﾎﾝｹﾝｾﾂ(ｶ                                                                                                                                       </t>
  </si>
  <si>
    <t xml:space="preserve">暁新日本建設　株式会社                                                                              </t>
  </si>
  <si>
    <t xml:space="preserve">京都府京都市伏見区横大路下三栖辻堂町４５                    </t>
  </si>
  <si>
    <t xml:space="preserve">075-622-5038   </t>
  </si>
  <si>
    <t xml:space="preserve">粟野　均                                          </t>
  </si>
  <si>
    <t xml:space="preserve">ﾀﾞｲﾃﾂｺｳｷﾞﾖｳ(ｶ)ﾌｸﾁﾔﾏｼﾃﾝ                                                                                                                                </t>
  </si>
  <si>
    <t xml:space="preserve">大鉄工業株式会社　福知山支店                                                                        </t>
  </si>
  <si>
    <t xml:space="preserve">福知山市駅南町２－１３２                                    </t>
  </si>
  <si>
    <t xml:space="preserve">0773-22-6355   </t>
  </si>
  <si>
    <t xml:space="preserve">吉岡　兼光                                        </t>
  </si>
  <si>
    <t xml:space="preserve">ﾄｳﾕｳｺｳｷﾞﾖｳ(ｶ)ｱﾏﾋﾞｷｻｷﾞﾖｳｼﾖ                                                                                                                             </t>
  </si>
  <si>
    <t xml:space="preserve">藤友工業株式会社　天引作業所                                                                        </t>
  </si>
  <si>
    <t xml:space="preserve">京都府南丹市天引字八阪                                      </t>
  </si>
  <si>
    <t xml:space="preserve">天野　宗治                                        </t>
  </si>
  <si>
    <t xml:space="preserve">ｾｲｺｳｹﾝｾﾂ(ｶ)ｶﾐｺﾞﾏｺｳｼﾞｼﾞﾑｼｮ                                                                                                                             </t>
  </si>
  <si>
    <t xml:space="preserve">清晃建設　株式会社上胡麻工事事務所                                                                  </t>
  </si>
  <si>
    <t xml:space="preserve">京都府南丹市園部内林町桶ノ口４－３                          </t>
  </si>
  <si>
    <t xml:space="preserve">レオパレススペーシア１０８号                                </t>
  </si>
  <si>
    <t xml:space="preserve">0771-68-1703   </t>
  </si>
  <si>
    <t xml:space="preserve">益田　敦生                                        </t>
  </si>
  <si>
    <t xml:space="preserve">ｶ)ﾏｽﾀﾞｺｳﾑﾃﾝ                                                                                                                                           </t>
  </si>
  <si>
    <t xml:space="preserve">株式会社益田工務店                                                                                  </t>
  </si>
  <si>
    <t xml:space="preserve">京都府城陽市寺田今橋９－２５                                </t>
  </si>
  <si>
    <t xml:space="preserve">0774-52-5089   </t>
  </si>
  <si>
    <t xml:space="preserve">村上　茂良                                        </t>
  </si>
  <si>
    <t xml:space="preserve">ｶ)ﾑﾗｶﾐｺｳｷﾞｮｳ                                                                                                                                          </t>
  </si>
  <si>
    <t xml:space="preserve">株式会社ムラカミ工業                                                                                </t>
  </si>
  <si>
    <t xml:space="preserve">大阪府和泉市のぞみ野１丁目１４－９                          </t>
  </si>
  <si>
    <t xml:space="preserve">山口　三蔵                                        </t>
  </si>
  <si>
    <t xml:space="preserve">ﾕ)ﾐﾂｸﾗ                                                                                                                                                </t>
  </si>
  <si>
    <t xml:space="preserve">有限会社みつ蔵                                                                                      </t>
  </si>
  <si>
    <t xml:space="preserve">大阪府三島郡島本町若山台                                    </t>
  </si>
  <si>
    <t xml:space="preserve">　　　　　　　　　　１－５－１４－３０１                    </t>
  </si>
  <si>
    <t xml:space="preserve">075-962-2056   </t>
  </si>
  <si>
    <t xml:space="preserve">横川　逸郎                                        </t>
  </si>
  <si>
    <t xml:space="preserve">ﾖｼﾀﾞｹﾝｾﾂ(ｶ)ｿﾉﾍﾞ(ｼｭﾂ                                                                                                                                   </t>
  </si>
  <si>
    <t xml:space="preserve">吉田建設株式会社　園部出張所                                                                        </t>
  </si>
  <si>
    <t xml:space="preserve">京都府南丹市小山西町高杭４－１                              </t>
  </si>
  <si>
    <t xml:space="preserve">ﾖｼﾀﾞｹﾝｾﾂ(ｶ)ｽｶﾞｻｶﾐﾅﾐ(ｼｭﾂ                                                                                                                               </t>
  </si>
  <si>
    <t xml:space="preserve">吉田建設株式会社　菅坂南出張所                                                                      </t>
  </si>
  <si>
    <t xml:space="preserve">京都府舞鶴市字行永小字青山７０－１                          </t>
  </si>
  <si>
    <t xml:space="preserve">0773-62-1950   </t>
  </si>
  <si>
    <t xml:space="preserve">小川　利治                                        </t>
  </si>
  <si>
    <t xml:space="preserve">ﾖｼﾀﾞｹﾝｾﾂ(ｶ)ﾐﾔﾂﾞ(ｼｭﾂ                                                                                                                                   </t>
  </si>
  <si>
    <t xml:space="preserve">吉田建設株式会社　宮津出張所                                                                        </t>
  </si>
  <si>
    <t xml:space="preserve">京都府宮津市字由良２３１                                    </t>
  </si>
  <si>
    <t xml:space="preserve">0772-26-9170   </t>
  </si>
  <si>
    <t xml:space="preserve">ﾖｼﾀﾞｹﾝｾﾂｶﾌﾞｼｷｶﾞｲｼｬ ﾆｼﾔﾏｼｭｯﾁｮｳｼｮ                                                                                                                       </t>
  </si>
  <si>
    <t xml:space="preserve">吉田建設株式会社　西山出張所                                                                        </t>
  </si>
  <si>
    <t xml:space="preserve">075-335-2535   </t>
  </si>
  <si>
    <t xml:space="preserve">中澤　哲夫                                        </t>
  </si>
  <si>
    <t xml:space="preserve">京都府京都市右京区嵯峨釈迦堂門前南中院町１６                </t>
  </si>
  <si>
    <t xml:space="preserve">075-871-4024   </t>
  </si>
  <si>
    <t xml:space="preserve">伊藤　武彦                                        </t>
  </si>
  <si>
    <t xml:space="preserve">滋賀県彦根市小泉町７８－２１                                </t>
  </si>
  <si>
    <t xml:space="preserve">0749-24-6500   </t>
  </si>
  <si>
    <t xml:space="preserve">松田　泰三                                        </t>
  </si>
  <si>
    <t xml:space="preserve">ｲｼｼﾞﾏｷﾄﾞｳ(ﾕ                                                                                                                                           </t>
  </si>
  <si>
    <t xml:space="preserve">石島軌道有限会社                                                                                    </t>
  </si>
  <si>
    <t xml:space="preserve">滋賀県近江八幡市友定町３９７                                </t>
  </si>
  <si>
    <t xml:space="preserve">0748-37-0421   </t>
  </si>
  <si>
    <t xml:space="preserve">宇都　美幸                                        </t>
  </si>
  <si>
    <t xml:space="preserve">ｶ)ｵｵﾀｸﾞﾐ                                                                                                                                              </t>
  </si>
  <si>
    <t xml:space="preserve">株式会社太田組                                                                                      </t>
  </si>
  <si>
    <t xml:space="preserve">滋賀県大津市園山２－２０－３０                              </t>
  </si>
  <si>
    <t xml:space="preserve">奥　宗利                                          </t>
  </si>
  <si>
    <t xml:space="preserve">ｵｸｷﾞｹﾝｾﾂ(ｶ                                                                                                                                            </t>
  </si>
  <si>
    <t xml:space="preserve">奥儀建設株式会社                                                                                    </t>
  </si>
  <si>
    <t xml:space="preserve">滋賀県東近江市岡田町８１－１                                </t>
  </si>
  <si>
    <t xml:space="preserve">0748-23-0789   </t>
  </si>
  <si>
    <t xml:space="preserve">桑原　勝良                                        </t>
  </si>
  <si>
    <t xml:space="preserve">ｶ)ｸﾜﾊﾞﾗｸﾞﾐ                                                                                                                                            </t>
  </si>
  <si>
    <t xml:space="preserve">株式会社桑原組                                                                                      </t>
  </si>
  <si>
    <t xml:space="preserve">滋賀県高島市安曇川町西万木９２６                            </t>
  </si>
  <si>
    <t xml:space="preserve">0740-32-2345   </t>
  </si>
  <si>
    <t xml:space="preserve">鶴岡　正明                                        </t>
  </si>
  <si>
    <t xml:space="preserve">ｷﾖｳﾜﾎﾄﾞｳ(ｶ                                                                                                                                            </t>
  </si>
  <si>
    <t xml:space="preserve">協和舗道株式会社                                                                                    </t>
  </si>
  <si>
    <t xml:space="preserve">滋賀県彦根市日夏町４８－１                                  </t>
  </si>
  <si>
    <t xml:space="preserve">0749-25-1810   </t>
  </si>
  <si>
    <t xml:space="preserve">栁本　正博                                        </t>
  </si>
  <si>
    <t xml:space="preserve">ｹｲｼﾞｷﾄﾞｳｺｳｷﾞｮｳ(ｶ                                                                                                                                      </t>
  </si>
  <si>
    <t xml:space="preserve">京滋軌道工業株式会社                                                                                </t>
  </si>
  <si>
    <t xml:space="preserve">滋賀県栗東市下鈎２３２－１                                  </t>
  </si>
  <si>
    <t xml:space="preserve">077-554-0863   </t>
  </si>
  <si>
    <t xml:space="preserve">皆黒　和明                                        </t>
  </si>
  <si>
    <t xml:space="preserve">ｶ)ｶﾝｷｹﾝｾﾂ                                                                                                                                             </t>
  </si>
  <si>
    <t xml:space="preserve">株式会社かんき建設                                                                                  </t>
  </si>
  <si>
    <t xml:space="preserve">滋賀県近江八幡市中村町６６１‐１５                          </t>
  </si>
  <si>
    <t xml:space="preserve">0748-31-3731   </t>
  </si>
  <si>
    <t xml:space="preserve">奥　正好                                          </t>
  </si>
  <si>
    <t xml:space="preserve">ｶ)ｵｸﾏｺｰﾎﾟﾚｰｼｮﾝ                                                                                                                                        </t>
  </si>
  <si>
    <t xml:space="preserve">株式会社　オクマコーポレーション                                                                    </t>
  </si>
  <si>
    <t xml:space="preserve">滋賀県東近江市聖徳町４－３５                                </t>
  </si>
  <si>
    <t xml:space="preserve">0748-24-0319   </t>
  </si>
  <si>
    <t xml:space="preserve">竹内　司                                          </t>
  </si>
  <si>
    <t xml:space="preserve">ｷｮｳﾀｸｹﾝｾﾂ(ｶ)ﾘｯﾄｳ(ｼｭﾂ                                                                                                                                  </t>
  </si>
  <si>
    <t xml:space="preserve">協拓建設　株式会社　栗東出張所                                                                      </t>
  </si>
  <si>
    <t xml:space="preserve">滋賀県草津市馬場町字茨谷１６３－２                          </t>
  </si>
  <si>
    <t xml:space="preserve">亀井　英喜                                        </t>
  </si>
  <si>
    <t xml:space="preserve">ｾｲﾎｳｹﾝｾﾂ(ｶ)ﾘｯﾄｳｻｷﾞｮｳｼｮ                                                                                                                                </t>
  </si>
  <si>
    <t xml:space="preserve">成豊建設　株式会社　栗東作業所                                                                      </t>
  </si>
  <si>
    <t xml:space="preserve">東京都渋谷区渋谷１－６－４せいこうビ                        </t>
  </si>
  <si>
    <t xml:space="preserve">　　　　　　　　　　　　　　　　　　　ル                    </t>
  </si>
  <si>
    <t xml:space="preserve">ｻﾝｷｺｳｷﾞｮｳ(ｶ                                                                                                                                           </t>
  </si>
  <si>
    <t xml:space="preserve">野崎　武人                                        </t>
  </si>
  <si>
    <t xml:space="preserve">ｶ)ﾃﾗｼﾝ                                                                                                                                                </t>
  </si>
  <si>
    <t xml:space="preserve">株式会社寺新                                                                                        </t>
  </si>
  <si>
    <t xml:space="preserve">滋賀県大津市神領３－１２－８                                </t>
  </si>
  <si>
    <t xml:space="preserve">077-545-2550   </t>
  </si>
  <si>
    <t xml:space="preserve">萩山　健一                                        </t>
  </si>
  <si>
    <t xml:space="preserve">ｶ)ﾀｲﾖｳﾃｯｸ                                                                                                                                             </t>
  </si>
  <si>
    <t xml:space="preserve">株式会社太陽テック                                                                                  </t>
  </si>
  <si>
    <t xml:space="preserve">滋賀県湖南市サイドタウン４－１２－１６                      </t>
  </si>
  <si>
    <t xml:space="preserve">0748-78-0880   </t>
  </si>
  <si>
    <t xml:space="preserve">西堀　大輔                                        </t>
  </si>
  <si>
    <t xml:space="preserve">ｶ)ﾆｼﾎﾞﾘｺｳﾑﾃﾝ                                                                                                                                          </t>
  </si>
  <si>
    <t xml:space="preserve">株式会社西堀工務店                                                                                  </t>
  </si>
  <si>
    <t xml:space="preserve">滋賀県栗東市下鈎７６７－４                                  </t>
  </si>
  <si>
    <t xml:space="preserve">077-551-0280   </t>
  </si>
  <si>
    <t xml:space="preserve">中原　勧                                          </t>
  </si>
  <si>
    <t xml:space="preserve">ｶ)ﾅｶﾊﾗｺｳﾑﾃﾝ                                                                                                                                           </t>
  </si>
  <si>
    <t xml:space="preserve">株式会社中原工務店                                                                                  </t>
  </si>
  <si>
    <t xml:space="preserve">滋賀県大津市石山寺４－２７－１０                            </t>
  </si>
  <si>
    <t xml:space="preserve">077-534-0741   </t>
  </si>
  <si>
    <t xml:space="preserve">ｷﾖｳﾀｸｹﾝｾﾂ(ｶ)ﾄﾐｶﾜ(ｼﾕﾂ                                                                                                                                  </t>
  </si>
  <si>
    <t xml:space="preserve">協拓建設株式会社　富川出張所                                                                        </t>
  </si>
  <si>
    <t xml:space="preserve">滋賀県大津市大石富川２－１０３７                            </t>
  </si>
  <si>
    <t xml:space="preserve">岡橋　成泰                                        </t>
  </si>
  <si>
    <t xml:space="preserve">ﾍｲﾜｹﾝｾﾂ(ｶ                                                                                                                                             </t>
  </si>
  <si>
    <t xml:space="preserve">平和建設株式会社                                                                                    </t>
  </si>
  <si>
    <t xml:space="preserve">滋賀県東近江市妙法寺町８８０番地７                          </t>
  </si>
  <si>
    <t xml:space="preserve">0748-22-1250   </t>
  </si>
  <si>
    <t xml:space="preserve">谷村　昭彦                                        </t>
  </si>
  <si>
    <t xml:space="preserve">ﾄｰﾜｿｸﾘﾖｳ(ｶ                                                                                                                                            </t>
  </si>
  <si>
    <t xml:space="preserve">トーワ測量株式会社                                                                                  </t>
  </si>
  <si>
    <t xml:space="preserve">滋賀県米原市宇賀野５５８番地                                </t>
  </si>
  <si>
    <t xml:space="preserve">0749-57-6231   </t>
  </si>
  <si>
    <t xml:space="preserve">ﾕ)ﾌｼﾞｺｳｷﾞｮｳ                                                                                                                                           </t>
  </si>
  <si>
    <t xml:space="preserve">有限会社藤工業                                                                                      </t>
  </si>
  <si>
    <t xml:space="preserve">大阪府東大阪市本庄６５１－１                                </t>
  </si>
  <si>
    <t xml:space="preserve">中嶋　定彦                                        </t>
  </si>
  <si>
    <t xml:space="preserve"> ｼﾛ ﾄﾓﾋﾛ                                                                                                                                              </t>
  </si>
  <si>
    <t xml:space="preserve">城　知宏                                                                                            </t>
  </si>
  <si>
    <t xml:space="preserve">滋賀県東近江市小田苅町８７５－５                            </t>
  </si>
  <si>
    <t xml:space="preserve">0748-22-2431   </t>
  </si>
  <si>
    <t xml:space="preserve">奥　捨次郎                                        </t>
  </si>
  <si>
    <t xml:space="preserve">ﾍｲﾜｺｳｷﾞｮｳ(ｶ                                                                                                                                           </t>
  </si>
  <si>
    <t xml:space="preserve">平和工業株式会社                                                                                    </t>
  </si>
  <si>
    <t xml:space="preserve">滋賀県東近江市神田町４６３                                  </t>
  </si>
  <si>
    <t xml:space="preserve">0748-23-1031   </t>
  </si>
  <si>
    <t xml:space="preserve">豊田　育雄                                        </t>
  </si>
  <si>
    <t xml:space="preserve">ｶ)ﾎｳｴｲｹﾝｾﾂ                                                                                                                                            </t>
  </si>
  <si>
    <t xml:space="preserve">株式会社　豊榮建設                                                                                  </t>
  </si>
  <si>
    <t xml:space="preserve">滋賀県犬上郡多賀町佐目東谷１３９－４                        </t>
  </si>
  <si>
    <t xml:space="preserve">0749-49-0301   </t>
  </si>
  <si>
    <t xml:space="preserve">池尾　眞人                                        </t>
  </si>
  <si>
    <t xml:space="preserve">ﾄﾋﾞｼﾏﾄｼｶｲﾊﾂ(ｶ                                                                                                                                         </t>
  </si>
  <si>
    <t xml:space="preserve">飛島都市開発株式会社                                                                                </t>
  </si>
  <si>
    <t xml:space="preserve">滋賀県大津市青山５－１３－１                                </t>
  </si>
  <si>
    <t xml:space="preserve">松浦　博                                          </t>
  </si>
  <si>
    <t xml:space="preserve">ｶ)ﾏﾂｳﾗｸﾞﾐ                                                                                                                                             </t>
  </si>
  <si>
    <t xml:space="preserve">株式会社松浦組                                                                                      </t>
  </si>
  <si>
    <t xml:space="preserve">滋賀県大津市松本２－４－２４                                </t>
  </si>
  <si>
    <t xml:space="preserve">077-522-8172   </t>
  </si>
  <si>
    <t xml:space="preserve">桑原　隆夫                                        </t>
  </si>
  <si>
    <t xml:space="preserve">ﾀｶｼﾏｺｳｹﾝ(ｶ                                                                                                                                            </t>
  </si>
  <si>
    <t xml:space="preserve">高島鉱建株式会社                                                                                    </t>
  </si>
  <si>
    <t xml:space="preserve">滋賀県高島市今津町下弘部２５８                              </t>
  </si>
  <si>
    <t xml:space="preserve">0740-22-8118   </t>
  </si>
  <si>
    <t xml:space="preserve">平井　幸雄                                        </t>
  </si>
  <si>
    <t xml:space="preserve">ｸﾜﾊﾗﾌﾞｯｻﾝ(ｶ                                                                                                                                           </t>
  </si>
  <si>
    <t xml:space="preserve">桑原物産株式会社                                                                                    </t>
  </si>
  <si>
    <t xml:space="preserve">0740-32-1266   </t>
  </si>
  <si>
    <t xml:space="preserve">ｶ)ｸﾜﾊﾗｸﾞﾐ                                                                                                                                             </t>
  </si>
  <si>
    <t xml:space="preserve">0748-62-5665   </t>
  </si>
  <si>
    <t xml:space="preserve">川野　年一                                        </t>
  </si>
  <si>
    <t xml:space="preserve">ﾖｼﾀﾞｹﾝｾﾂ(ｶ)ﾘｯﾄｳ(ｼｭﾂ                                                                                                                                   </t>
  </si>
  <si>
    <t xml:space="preserve">吉田建設株式会社　栗東出張所                                                                        </t>
  </si>
  <si>
    <t xml:space="preserve">滋賀県甲賀市甲賀郡信楽町大字黄瀬字角チ                      </t>
  </si>
  <si>
    <t xml:space="preserve">　　　　　　　　　　　　　　２３２２－１                    </t>
  </si>
  <si>
    <t xml:space="preserve">ﾕ)ｵｶﾑﾗﾄﾞｹﾝ ﾋｶﾞｼｲｺﾏﾄﾝﾈﾙｺｳｼﾞｼｮ                                                                                                                          </t>
  </si>
  <si>
    <t xml:space="preserve">有限会社岡村土建　東生駒トンネル工事所                                                              </t>
  </si>
  <si>
    <t xml:space="preserve">ﾕ)ｵｶﾑﾗﾄﾞｹﾝ                                                                                                                                            </t>
  </si>
  <si>
    <t xml:space="preserve">有限会社岡村土建                                                                                    </t>
  </si>
  <si>
    <t xml:space="preserve">兵庫県宝塚市中山五月台３－２１－１０                        </t>
  </si>
  <si>
    <t xml:space="preserve">0797-88-8633   </t>
  </si>
  <si>
    <t xml:space="preserve">中川　省吾                                        </t>
  </si>
  <si>
    <t xml:space="preserve">ﾒｯｸﾛｰﾄﾞ(ｶ                                                                                                                                             </t>
  </si>
  <si>
    <t xml:space="preserve">ＭＥＣロード株式会社                                                                                </t>
  </si>
  <si>
    <t xml:space="preserve">奈良県北葛城郡広陵町平尾１１番地の１                        </t>
  </si>
  <si>
    <t xml:space="preserve">0742-36-7868   </t>
  </si>
  <si>
    <t xml:space="preserve">鍜治田　八彦                                      </t>
  </si>
  <si>
    <t xml:space="preserve">ｶ)ｶｼﾞﾀｺｳﾑﾃﾝ                                                                                                                                           </t>
  </si>
  <si>
    <t xml:space="preserve">株式会社鍜治田工務店                                                                                </t>
  </si>
  <si>
    <t xml:space="preserve">大阪府大阪市中央区伏見町３－２－６                          </t>
  </si>
  <si>
    <t xml:space="preserve">06-4707-1351   </t>
  </si>
  <si>
    <t xml:space="preserve">ｱｽﾃｰｼﾞ･ｶｼﾞﾀ(ｶ                                                                                                                                         </t>
  </si>
  <si>
    <t xml:space="preserve">アステージ・カジタ株式会社                                                                          </t>
  </si>
  <si>
    <t xml:space="preserve">0745-64-1211   </t>
  </si>
  <si>
    <t xml:space="preserve">鍜治田　恭男                                      </t>
  </si>
  <si>
    <t xml:space="preserve">ｼﾞｵｽﾃｰｼﾞ･ｶｼﾞﾀ (ｶ                                                                                                                                      </t>
  </si>
  <si>
    <t xml:space="preserve">ジオステージ・カジタ株式会社                                                                        </t>
  </si>
  <si>
    <t xml:space="preserve">0745-64-2122   </t>
  </si>
  <si>
    <t xml:space="preserve">五藤　勇雄                                        </t>
  </si>
  <si>
    <t xml:space="preserve">ｶ)ｺﾞﾄｳｹﾝｾﾂ                                                                                                                                            </t>
  </si>
  <si>
    <t xml:space="preserve">株式会社五藤建設                                                                                    </t>
  </si>
  <si>
    <t xml:space="preserve">奈良県生駒市北大和５－１２－１                              </t>
  </si>
  <si>
    <t xml:space="preserve">0743-78-3305   </t>
  </si>
  <si>
    <t xml:space="preserve">ｾｲｺｳｹﾝｾﾂ(ｶ)ｾﾊﾞﾄｺｳｼﾞｼﾞﾑｼｮ                                                                                                                              </t>
  </si>
  <si>
    <t xml:space="preserve">清晃建設株式会社狭戸工事事務所                                                                      </t>
  </si>
  <si>
    <t xml:space="preserve">奈良県吉野郡東吉野村狭戸地内（狭戸トンネル工事現場内）      </t>
  </si>
  <si>
    <t xml:space="preserve">07464-3-9123   </t>
  </si>
  <si>
    <t xml:space="preserve">仲川　博通                                        </t>
  </si>
  <si>
    <t xml:space="preserve">ｶ)ﾅｶｶﾞﾜｸﾞﾐ                                                                                                                                            </t>
  </si>
  <si>
    <t xml:space="preserve">株式会社仲川組                                                                                      </t>
  </si>
  <si>
    <t xml:space="preserve">奈良県吉野郡大淀町大字檜垣本６７６                          </t>
  </si>
  <si>
    <t xml:space="preserve">0747-52-6781   </t>
  </si>
  <si>
    <t xml:space="preserve">ﾅｶｶﾞﾜｺｳｻﾝ(ｶ                                                                                                                                           </t>
  </si>
  <si>
    <t xml:space="preserve">仲川興産株式会社                                                                                    </t>
  </si>
  <si>
    <t xml:space="preserve">奈良県吉野郡大淀町大字桧垣本６７６                          </t>
  </si>
  <si>
    <t xml:space="preserve">大浦　基嗣                                        </t>
  </si>
  <si>
    <t xml:space="preserve">ｶ)ﾁｭｳﾜﾎｰﾙﾃﾞｨﾝｸﾞｽ                                                                                                                                      </t>
  </si>
  <si>
    <t xml:space="preserve">株式会社中和ホールディングス                                                                        </t>
  </si>
  <si>
    <t xml:space="preserve">奈良県桜井市桜井２８１－２２                                </t>
  </si>
  <si>
    <t xml:space="preserve">0744-42-9311   </t>
  </si>
  <si>
    <t xml:space="preserve">大浦　晃平                                        </t>
  </si>
  <si>
    <t xml:space="preserve">ｶ)ﾁｭｳﾜｺﾝｽﾄﾗｸｼｮﾝ                                                                                                                                       </t>
  </si>
  <si>
    <t xml:space="preserve">株式会社中和コンストラクション                                                                      </t>
  </si>
  <si>
    <t xml:space="preserve">0744-42-9313   </t>
  </si>
  <si>
    <t xml:space="preserve">大浦基嗣                                          </t>
  </si>
  <si>
    <t xml:space="preserve">株式会社　中和ホールディングス                                                                      </t>
  </si>
  <si>
    <t xml:space="preserve">ｶ)ﾌｼﾞﾀｹﾝｾﾂ                                                                                                                                            </t>
  </si>
  <si>
    <t xml:space="preserve">株式会社藤田建設                                                                                    </t>
  </si>
  <si>
    <t xml:space="preserve">奈良県奈良市法蓮町２０７２                                  </t>
  </si>
  <si>
    <t xml:space="preserve">笹田　良明                                        </t>
  </si>
  <si>
    <t xml:space="preserve">ﾀﾞｲﾜｱｼｽﾄ(ｶ                                                                                                                                            </t>
  </si>
  <si>
    <t xml:space="preserve">ダイワアシスト　株式会社                                                                            </t>
  </si>
  <si>
    <t xml:space="preserve">奈良県大和郡山市筒井町７４７－１                            </t>
  </si>
  <si>
    <t xml:space="preserve">0743-57-1873   </t>
  </si>
  <si>
    <t xml:space="preserve">髙木　雅博                                        </t>
  </si>
  <si>
    <t xml:space="preserve">ﾀｶｷﾞｹﾝｾﾂ(ｶ                                                                                                                                            </t>
  </si>
  <si>
    <t xml:space="preserve">髙木建設株式会社                                                                                    </t>
  </si>
  <si>
    <t xml:space="preserve">奈良県生駒市緑ケ丘１４２１                                  </t>
  </si>
  <si>
    <t xml:space="preserve">0743-74-0720   </t>
  </si>
  <si>
    <t xml:space="preserve">髙木　清美                                        </t>
  </si>
  <si>
    <t xml:space="preserve">ｶ)ﾀｶｷﾞﾃｸﾉ                                                                                                                                             </t>
  </si>
  <si>
    <t xml:space="preserve">株式会社タカギテクノ                                                                                </t>
  </si>
  <si>
    <t xml:space="preserve">奈良県生駒市緑ケ丘１４２１番地                              </t>
  </si>
  <si>
    <t xml:space="preserve">0743-74-0923   </t>
  </si>
  <si>
    <t xml:space="preserve">山内　靖雄                                        </t>
  </si>
  <si>
    <t xml:space="preserve">ﾔﾏｳﾁｹﾝｾﾂ(ｶ                                                                                                                                            </t>
  </si>
  <si>
    <t xml:space="preserve">山内建設株式会社                                                                                    </t>
  </si>
  <si>
    <t xml:space="preserve">奈良県高市郡高取町大字市尾９９６－６                        </t>
  </si>
  <si>
    <t xml:space="preserve">0744-52-3124   </t>
  </si>
  <si>
    <t xml:space="preserve">山村　壽史                                        </t>
  </si>
  <si>
    <t xml:space="preserve">ｶ)ﾔﾏﾑﾗｺｳﾑﾃﾝ                                                                                                                                           </t>
  </si>
  <si>
    <t xml:space="preserve">株式会社山村工務店                                                                                  </t>
  </si>
  <si>
    <t xml:space="preserve">奈良県天理市海知町４５０                                    </t>
  </si>
  <si>
    <t xml:space="preserve">0743-66-1488   </t>
  </si>
  <si>
    <t xml:space="preserve">ﾆｼｵｹﾝｾﾂ(ｶ)ｿﾆﾄﾝﾈﾙｻｷﾞｮｳｼｮ                                                                                                                               </t>
  </si>
  <si>
    <t xml:space="preserve">西尾建設株式会社　曽爾トンネル作業所                                                                </t>
  </si>
  <si>
    <t xml:space="preserve">奈良県宇陀市福地６０１－１                                  </t>
  </si>
  <si>
    <t xml:space="preserve">源石　明弘                                        </t>
  </si>
  <si>
    <t xml:space="preserve">ﾖｼｵｶｹﾝｾﾂ(ｶ)ﾀﾅｶﾞｾﾄﾝﾈﾙｻｷﾞｮｳｼｮ                                                                                                                           </t>
  </si>
  <si>
    <t xml:space="preserve">吉岡建設株式会社田長瀬トンネル作業所                                                                </t>
  </si>
  <si>
    <t xml:space="preserve">　　　　　　　　　　　吉岡建設（株）気付                    </t>
  </si>
  <si>
    <t xml:space="preserve">栗生　泰廣                                        </t>
  </si>
  <si>
    <t xml:space="preserve">ｶ)ｱｻｶﾜｸﾞﾐ                                                                                                                                             </t>
  </si>
  <si>
    <t xml:space="preserve">株式会社淺川組                                                                                      </t>
  </si>
  <si>
    <t xml:space="preserve">和歌山県和歌山市小松原通３丁目６９番地                      </t>
  </si>
  <si>
    <t xml:space="preserve">073-423-7161   </t>
  </si>
  <si>
    <t xml:space="preserve">山﨑　充                                          </t>
  </si>
  <si>
    <t xml:space="preserve">ｱｻｶﾜﾄﾞｳﾛ(ｶ                                                                                                                                            </t>
  </si>
  <si>
    <t xml:space="preserve">淺川道路株式会社                                                                                    </t>
  </si>
  <si>
    <t xml:space="preserve">和歌山県和歌山市小松原通３－６９                            </t>
  </si>
  <si>
    <t xml:space="preserve">073-436-5551   </t>
  </si>
  <si>
    <t xml:space="preserve">上園　孝                                        </t>
  </si>
  <si>
    <t xml:space="preserve">ｱｻｶﾜﾘﾌｫｰﾑ(ｶ                                                                                                                                           </t>
  </si>
  <si>
    <t xml:space="preserve">アサカワリフォーム株式会社                                                                          </t>
  </si>
  <si>
    <t xml:space="preserve">073-426-2561   </t>
  </si>
  <si>
    <t xml:space="preserve">横山　新一                                        </t>
  </si>
  <si>
    <t xml:space="preserve">ﾀﾞｲﾃﾂｺｳｷﾞｮｳ(ｶ)ﾜｶﾔﾏｼﾃﾝ                                                                                                                                 </t>
  </si>
  <si>
    <t xml:space="preserve">大鉄工業株式会社　和歌山支店                                                                        </t>
  </si>
  <si>
    <t xml:space="preserve">和歌山県和歌山市美園町５－６１先無番地                      </t>
  </si>
  <si>
    <t xml:space="preserve">073-432-6436   </t>
  </si>
  <si>
    <t xml:space="preserve">長井　一朗                                        </t>
  </si>
  <si>
    <t xml:space="preserve">ｷﾝﾜﾌﾄﾞｳｻﾝ(ｶ                                                                                                                                           </t>
  </si>
  <si>
    <t xml:space="preserve">近和不動産株式会社                                                                                  </t>
  </si>
  <si>
    <t xml:space="preserve">和歌山県和歌山市築港５－４                                  </t>
  </si>
  <si>
    <t xml:space="preserve">073-423-0803   </t>
  </si>
  <si>
    <t xml:space="preserve">八木原　克彦                                      </t>
  </si>
  <si>
    <t xml:space="preserve">ｶ)ｷｸﾀｸﾞﾐ                                                                                                                                              </t>
  </si>
  <si>
    <t xml:space="preserve">株式会社菊田組                                                                                      </t>
  </si>
  <si>
    <t xml:space="preserve">滋賀県大津市坂本７－３４－１３                              </t>
  </si>
  <si>
    <t xml:space="preserve">077-578-6107   </t>
  </si>
  <si>
    <t xml:space="preserve">ﾕ)ｵｶﾑﾗﾄﾞｹﾝｼﾞｮｳﾉｼﾛﾄﾝﾈﾙｺｳｼﾞｼｮ                                                                                                                           </t>
  </si>
  <si>
    <t xml:space="preserve">有限会社　岡村土建上ノ城トンネル工事所                                                              </t>
  </si>
  <si>
    <t xml:space="preserve">和歌山県海草郡紀美野町井堰１１２－３                        </t>
  </si>
  <si>
    <t xml:space="preserve">073-497-0707   </t>
  </si>
  <si>
    <t xml:space="preserve">竹内　雄考                                        </t>
  </si>
  <si>
    <t xml:space="preserve">ﾖｼﾀﾞｹﾝｾﾂ(ｶ)ｱﾀｷﾞ(ｼｭﾂ                                                                                                                                   </t>
  </si>
  <si>
    <t xml:space="preserve">吉田建設株式会社　安宅出張所                                                                        </t>
  </si>
  <si>
    <t xml:space="preserve">和歌山県西牟婁郡白浜町塩野２５８番地他                      </t>
  </si>
  <si>
    <t xml:space="preserve">0739-52-3140   </t>
  </si>
  <si>
    <t xml:space="preserve">ｾｲｺｳｹﾝｾﾂ(ｶ)ｶﾐﾀｷｺｳｼﾞｼﾞﾑｼｮ                                                                                                                              </t>
  </si>
  <si>
    <t xml:space="preserve">清晃建設株式会社　上滝工事事務所                                                                    </t>
  </si>
  <si>
    <t xml:space="preserve">東牟婁郡北山村                                              </t>
  </si>
  <si>
    <t xml:space="preserve">　　　　　　　　　　大字竹原字樫原３８９                    </t>
  </si>
  <si>
    <t xml:space="preserve">ｾｲｺｳｹﾝｾﾂ(ｶ)ﾘﾝﾄﾞｳﾐﾂﾉｶﾜｺｳｼﾞｼﾞﾑｼﾖ                                                                                                                        </t>
  </si>
  <si>
    <t xml:space="preserve">清晃建設株式会社　林道三津ノ川工事事務所                                                            </t>
  </si>
  <si>
    <t xml:space="preserve">和歌山県日高郡日高川町                                      </t>
  </si>
  <si>
    <t xml:space="preserve">　　　　　　　　　大字三百瀬２８５－１０                    </t>
  </si>
  <si>
    <t xml:space="preserve">ｾｲｺｳｹﾝｾﾂ(ｶ)ﾐｻﾄｺｳｼﾞｼﾞﾑｼｮ                                                                                                                               </t>
  </si>
  <si>
    <t xml:space="preserve">清晃建設株式会社　美里工事事務所                                                                    </t>
  </si>
  <si>
    <t xml:space="preserve">和歌山県海草郡紀美野町長谷宮７０９                          </t>
  </si>
  <si>
    <t xml:space="preserve">ﾖｼﾀﾞｹﾝｾﾂ(ｶ)ﾐｻﾄ(ｼｭﾂ                                                                                                                                    </t>
  </si>
  <si>
    <t xml:space="preserve">吉田建設株式会社　美里出張所                                                                        </t>
  </si>
  <si>
    <t xml:space="preserve">和歌山県海草郡紀美野町井堰                                  </t>
  </si>
  <si>
    <t xml:space="preserve">　　　　　　　　　　　字奥ノ谷１１２－３                    </t>
  </si>
  <si>
    <t xml:space="preserve">ﾖｼﾀﾞｹﾝｾﾂ(ｶ)ｲﾜﾃﾞ(ｼｭﾂ                                                                                                                                   </t>
  </si>
  <si>
    <t xml:space="preserve">吉田建設株式会社　岩出出張所                                                                        </t>
  </si>
  <si>
    <t xml:space="preserve">和歌山県岩出市岡田　８０１                                  </t>
  </si>
  <si>
    <t xml:space="preserve">0736-69-1355   </t>
  </si>
  <si>
    <t xml:space="preserve">近藤　秀明                                        </t>
  </si>
  <si>
    <t xml:space="preserve">ﾖｼﾀﾞｹﾝｾﾂｶﾌﾞｼｷｶﾞｲｼｬ ｽｻﾐｼｭｯﾁｮｳｼｮ                                                                                                                        </t>
  </si>
  <si>
    <t xml:space="preserve">吉田建設株式会社　周参見出張所                                                                      </t>
  </si>
  <si>
    <t xml:space="preserve">和歌山県西牟婁郡すさみ町周参見津呂３３８２－１              </t>
  </si>
  <si>
    <t xml:space="preserve">0739-55-3320   </t>
  </si>
  <si>
    <t xml:space="preserve">ｾｲｺｳｹﾝｾﾂ(ｶ)ﾅｶﾍｼﾞｺｳｼﾞｼﾞﾑｼｮ                                                                                                                             </t>
  </si>
  <si>
    <t xml:space="preserve">清晃建設株式会社　中辺路工事事務所                                                                  </t>
  </si>
  <si>
    <t xml:space="preserve">和歌山県田辺市温川６７７                                    </t>
  </si>
  <si>
    <t xml:space="preserve">ｾｲｺｳｹﾝｾﾂ(ｶ)ｸﾛｼｵｺｳｼﾞｼﾞﾑｼｮ                                                                                                                              </t>
  </si>
  <si>
    <t xml:space="preserve">清晃建設株式会社　黒潮工事事務所                                                                    </t>
  </si>
  <si>
    <t xml:space="preserve">和歌山県日高郡みなべ町東岩代                                </t>
  </si>
  <si>
    <t xml:space="preserve">（黒潮２号トンネル工事現場内）                              </t>
  </si>
  <si>
    <t xml:space="preserve">0739-72-1572   </t>
  </si>
  <si>
    <t xml:space="preserve">稲津　昌幸                                        </t>
  </si>
  <si>
    <t xml:space="preserve">ｾｲｺｳｹﾝｾﾂ(ｶ ﾀﾅﾍﾞﾌｸｲｺｳｼﾞｼﾞﾑｼｮ                                                                                                                           </t>
  </si>
  <si>
    <t xml:space="preserve">清晃建設株式会社　田辺福井工事事務所                                                                </t>
  </si>
  <si>
    <t xml:space="preserve">和歌山県田辺市龍神村福井字大西１２９７－１                  </t>
  </si>
  <si>
    <t xml:space="preserve">0739-77-0320   </t>
  </si>
  <si>
    <t xml:space="preserve">ﾆｼｵｹﾝｾﾂ(ｶ)ﾊﾀﾔﾏﾄﾝﾈﾙｻｷﾞｮｳｼｮ                                                                                                                             </t>
  </si>
  <si>
    <t xml:space="preserve">西尾建設株式会社　畑山トンネル作業所                                                                </t>
  </si>
  <si>
    <t xml:space="preserve">西牟婁郡上富田町                                            </t>
  </si>
  <si>
    <t xml:space="preserve">　　　　　　　　　　　　　市ノ瀬２３７５                    </t>
  </si>
  <si>
    <t xml:space="preserve">河野　良幸                                        </t>
  </si>
  <si>
    <t xml:space="preserve">ﾄｳﾕｳｺｳｷﾞｮｳ(ｶ)ﾀｶﾀﾞｻｷﾞｮｳｼｮ                                                                                                                              </t>
  </si>
  <si>
    <t xml:space="preserve">藤友工業株式会社　高田作業所                                                                        </t>
  </si>
  <si>
    <t xml:space="preserve">和歌山県新宮市                                              </t>
  </si>
  <si>
    <t xml:space="preserve">　　　　　　　　　　　　　　　田長２１６                    </t>
  </si>
  <si>
    <t xml:space="preserve">0735-44-0396   </t>
  </si>
  <si>
    <t xml:space="preserve">ﾆｼｵｹﾝｾﾂ(ｶ)ｺｶﾞﾜﾄﾝﾈﾙｻｷﾞｮｳｼｮ                                                                                                                             </t>
  </si>
  <si>
    <t xml:space="preserve">西尾建設株式会社　小川トンネル作業所                                                                </t>
  </si>
  <si>
    <t xml:space="preserve">和歌山県東牟婁郡串本町西向１４８０－１０５                  </t>
  </si>
  <si>
    <t xml:space="preserve">0735-72-0907   </t>
  </si>
  <si>
    <t xml:space="preserve">西尾政春                                          </t>
  </si>
  <si>
    <t xml:space="preserve">ﾆｼｵｹﾝｾﾂ(ｶ) ｼﾓﾂﾄﾝﾈﾙｻｷﾞｮｳｼｮ                                                                                                                             </t>
  </si>
  <si>
    <t xml:space="preserve">西尾建設株式会社　下津トンネル作業所                                                                </t>
  </si>
  <si>
    <t xml:space="preserve">和歌山県海南市下津町丸田４５－１９                          </t>
  </si>
  <si>
    <t xml:space="preserve">明和荘３０１８                                              </t>
  </si>
  <si>
    <t xml:space="preserve">073-492-6210   </t>
  </si>
  <si>
    <t xml:space="preserve">ﾖｼｵｶｹﾝｾﾂ(ｶ)ﾀｶﾀﾞﾔﾏﾄﾝﾈﾙｻｷﾞｮｳｼｮ                                                                                                                          </t>
  </si>
  <si>
    <t xml:space="preserve">吉岡建設株式会社　高田山トンネル作業所                                                              </t>
  </si>
  <si>
    <t xml:space="preserve">ﾖｼｵｶｹﾝｾﾂ(ｶ)ﾏｶﾞﾘﾄﾝﾈﾙｻｷﾞｮｳｼｮ                                                                                                                            </t>
  </si>
  <si>
    <t xml:space="preserve">吉岡建設株式会社　曲利トンネル作業所                                                                </t>
  </si>
  <si>
    <t xml:space="preserve">尾崎　光男                                        </t>
  </si>
  <si>
    <t xml:space="preserve">ﾖｼｵｶｹﾝｾﾂ(ｶ)ﾀｷﾄﾝﾈﾙｻｷﾞｮｳｼｮ                                                                                                                              </t>
  </si>
  <si>
    <t xml:space="preserve">吉岡建設株式会社　滝トンネル作業所                                                                  </t>
  </si>
  <si>
    <t xml:space="preserve">岡建設株式会社                                                                                    </t>
  </si>
  <si>
    <t xml:space="preserve">0735-54-1061   </t>
  </si>
  <si>
    <t xml:space="preserve">0735-46-0007   </t>
  </si>
  <si>
    <t xml:space="preserve">小野　達美                                        </t>
  </si>
  <si>
    <t xml:space="preserve">ﾖｼﾀﾞｹﾝｾﾂ(ｶ)ﾈｺﾞﾛ(ｼｭﾂ                                                                                                                                   </t>
  </si>
  <si>
    <t xml:space="preserve">吉田建設株式会社　根来出張所                                                                        </t>
  </si>
  <si>
    <t xml:space="preserve">和歌山県岩出市根来字洞尾１７１７－１                        </t>
  </si>
  <si>
    <t xml:space="preserve">0736-62-3265   </t>
  </si>
  <si>
    <t xml:space="preserve">田中　一人                                        </t>
  </si>
  <si>
    <t xml:space="preserve">ﾜｶﾔﾏｹﾝｾﾂ(ｶ                                                                                                                                            </t>
  </si>
  <si>
    <t xml:space="preserve">和歌山建設株式会社                                                                                  </t>
  </si>
  <si>
    <t xml:space="preserve">和歌山県海南市船尾２６０                                    </t>
  </si>
  <si>
    <t xml:space="preserve">工藤　勝人                                        </t>
  </si>
  <si>
    <t xml:space="preserve">ﾁｮｳｾｲｹﾝｾﾂ(ｶ                                                                                                                                           </t>
  </si>
  <si>
    <t xml:space="preserve">長生建設株式会社                                                                                    </t>
  </si>
  <si>
    <t xml:space="preserve">072-235-0821   </t>
  </si>
  <si>
    <t xml:space="preserve">桜野　泰則                                        </t>
  </si>
  <si>
    <t xml:space="preserve">ｶ)ﾃｸﾆｶﾙｻﾎﾟｰﾄ ｵｵｻｶ(ｴｲ                                                                                                                                  </t>
  </si>
  <si>
    <t xml:space="preserve">株式会社テクニカルサポート　大阪営業所                                                              </t>
  </si>
  <si>
    <t xml:space="preserve">大阪府大阪市都島区東野田町１－５－１４                      </t>
  </si>
  <si>
    <t xml:space="preserve">06-6356-3410   </t>
  </si>
  <si>
    <t xml:space="preserve">大西　敏行                                        </t>
  </si>
  <si>
    <t xml:space="preserve">ｵｵﾆｼｺｳｷﾞｮｳ(ｶ                                                                                                                                          </t>
  </si>
  <si>
    <t xml:space="preserve">大西工業株式会社                                                                                    </t>
  </si>
  <si>
    <t xml:space="preserve">大阪府泉大津市板原町３－２５－４０                          </t>
  </si>
  <si>
    <t xml:space="preserve">0725-23-0777   </t>
  </si>
  <si>
    <t xml:space="preserve">井田　真二                                        </t>
  </si>
  <si>
    <t xml:space="preserve">ｲﾀﾞｸﾞﾐ                                                                                                                                                </t>
  </si>
  <si>
    <t xml:space="preserve">井田組                                                                                              </t>
  </si>
  <si>
    <t xml:space="preserve">大阪府大阪市城東区放出西２－５－４                          </t>
  </si>
  <si>
    <t xml:space="preserve">06-6968-6212   </t>
  </si>
  <si>
    <t xml:space="preserve">ｼﾏﾀﾞﾃｯｷﾝ                                                                                                                                              </t>
  </si>
  <si>
    <t xml:space="preserve">島田鉄筋                                                                                            </t>
  </si>
  <si>
    <t xml:space="preserve">大阪府豊中市庄内幸町１－２－３                              </t>
  </si>
  <si>
    <t xml:space="preserve">金井　暢鉄                                        </t>
  </si>
  <si>
    <t xml:space="preserve">ｶ)ｶﾅｲ                                                                                                                                                 </t>
  </si>
  <si>
    <t xml:space="preserve">株式会社金井                                                                                        </t>
  </si>
  <si>
    <t xml:space="preserve">大阪府大阪市住之江区北加賀屋２－１－２３                    </t>
  </si>
  <si>
    <t xml:space="preserve">06-6685-5156   </t>
  </si>
  <si>
    <t xml:space="preserve">ﾕ)ﾌﾀﾀﾞ                                                                                                                                                </t>
  </si>
  <si>
    <t xml:space="preserve">有限会社フタダ                                                                                      </t>
  </si>
  <si>
    <t xml:space="preserve">大阪府茨木市鮎川２－１－１５                                </t>
  </si>
  <si>
    <t xml:space="preserve">田守　達也                                        </t>
  </si>
  <si>
    <t xml:space="preserve">ｶ)ﾌﾟﾛｯﾄﾆｯｺｳ                                                                                                                                           </t>
  </si>
  <si>
    <t xml:space="preserve">株式会社プロット日光                                                                                </t>
  </si>
  <si>
    <t xml:space="preserve">大阪府堺市北区中村町２２８－２                              </t>
  </si>
  <si>
    <t xml:space="preserve">072-258-0118   </t>
  </si>
  <si>
    <t xml:space="preserve">田端　達司                                        </t>
  </si>
  <si>
    <t xml:space="preserve">ｶ)ﾀﾊﾞﾀ                                                                                                                                                </t>
  </si>
  <si>
    <t xml:space="preserve">株式会社たばた                                                                                      </t>
  </si>
  <si>
    <t xml:space="preserve">大阪府吹田市古江台１－１５－７                              </t>
  </si>
  <si>
    <t xml:space="preserve">06-6872-1853   </t>
  </si>
  <si>
    <t xml:space="preserve">横田　秀彦                                        </t>
  </si>
  <si>
    <t xml:space="preserve">ｶ)ﾖｺﾀｺｳﾑﾃﾝ                                                                                                                                            </t>
  </si>
  <si>
    <t xml:space="preserve">株式会社横田工務店                                                                                  </t>
  </si>
  <si>
    <t xml:space="preserve">奈良県北葛城郡広陵町大字安部８０８－１                      </t>
  </si>
  <si>
    <t xml:space="preserve">0745-55-2704   </t>
  </si>
  <si>
    <t xml:space="preserve">川口　健二                                        </t>
  </si>
  <si>
    <t xml:space="preserve">福井県三方郡美浜町佐柿４５－１３－２                        </t>
  </si>
  <si>
    <t xml:space="preserve">0770-32-0455   </t>
  </si>
  <si>
    <t xml:space="preserve">河﨑　真三                                        </t>
  </si>
  <si>
    <t xml:space="preserve">ﾀﾞｲﾃﾂｺｳｷﾞｮｳ(ｶ)ﾖﾅｺﾞｼﾃﾝ                                                                                                                                 </t>
  </si>
  <si>
    <t xml:space="preserve">大鉄工業株式会社　米子支店                                                                          </t>
  </si>
  <si>
    <t xml:space="preserve">鳥取県米子市道笑町２－２５２                                </t>
  </si>
  <si>
    <t xml:space="preserve">0859-22-9115   </t>
  </si>
  <si>
    <t xml:space="preserve">佐藤　寛治                                        </t>
  </si>
  <si>
    <t xml:space="preserve">ﾀﾞｲﾃﾂｺｳｷﾞｮｳ(ｶ)ﾎｸﾘｸｼﾃﾝ                                                                                                                                 </t>
  </si>
  <si>
    <t xml:space="preserve">大鉄工業株式会社　北陸支店                                                                          </t>
  </si>
  <si>
    <t xml:space="preserve">石川県金沢市駅西本町１－１４－２９                          </t>
  </si>
  <si>
    <t xml:space="preserve">　　　　　　　　　　（サン金沢ビル８Ｆ）                    </t>
  </si>
  <si>
    <t xml:space="preserve">0762-31-3630   </t>
  </si>
  <si>
    <t xml:space="preserve">横川　逸朗                                        </t>
  </si>
  <si>
    <t xml:space="preserve">ﾖｼﾀﾞｹﾝｾﾂ(ｶ)ｻｻﾔﾏ(ｼｭﾂ                                                                                                                                   </t>
  </si>
  <si>
    <t xml:space="preserve">吉田建設株式会社　篠山出張所                                                                        </t>
  </si>
  <si>
    <t xml:space="preserve">兵庫県篠山市高屋４－６                                      </t>
  </si>
  <si>
    <t xml:space="preserve">ﾕ)ｵｶﾑﾗﾄﾞｹﾝ ﾇﾉﾋｷﾄﾝﾈﾙｺｳｼﾞｼｮ                                                                                                                             </t>
  </si>
  <si>
    <t xml:space="preserve">有限会社岡村土建　布引トンネル工事所                                                                </t>
  </si>
  <si>
    <t xml:space="preserve">兵庫県神戸市西区伊川谷町前開８７８－７                      </t>
  </si>
  <si>
    <t xml:space="preserve">野間田　弘隆                                      </t>
  </si>
  <si>
    <t xml:space="preserve">ﾉﾏﾀﾞﾃｯｷﾝ                                                                                                                                              </t>
  </si>
  <si>
    <t xml:space="preserve">野間田鉄筋                                                                                          </t>
  </si>
  <si>
    <t xml:space="preserve">兵庫県伊丹市大野２－２４５                                  </t>
  </si>
  <si>
    <t xml:space="preserve">小畑　勲                                          </t>
  </si>
  <si>
    <t xml:space="preserve">ﾖｼｵｶｹﾝｾﾂ(ｶ)ｶﾈｶﾞｻｶﾄﾝﾈﾙｻｷﾞｮｳｼｮ                                                                                                                          </t>
  </si>
  <si>
    <t xml:space="preserve">吉岡建設株式会社　鐘ヶ坂トンネル作業所                                                              </t>
  </si>
  <si>
    <t xml:space="preserve">片平　秀紀                                        </t>
  </si>
  <si>
    <t xml:space="preserve">ｶ)ﾐﾖｼﾉ                                                                                                                                                </t>
  </si>
  <si>
    <t xml:space="preserve">株式会社美吉野                                                                                      </t>
  </si>
  <si>
    <t xml:space="preserve">大阪府大阪市城東区関目１－２－１１                          </t>
  </si>
  <si>
    <t xml:space="preserve">06-6933-2741   </t>
  </si>
  <si>
    <t xml:space="preserve">山口　宗貞                                        </t>
  </si>
  <si>
    <t xml:space="preserve">ｶ)ﾀｲｾｲｺｳﾑﾃﾝ                                                                                                                                           </t>
  </si>
  <si>
    <t xml:space="preserve">株式会社大世工務店                                                                                  </t>
  </si>
  <si>
    <t xml:space="preserve">大阪府摂津市鳥飼上４－８－２２                              </t>
  </si>
  <si>
    <t xml:space="preserve">072-653-7610   </t>
  </si>
  <si>
    <t xml:space="preserve">大阪府大阪市住吉区南住吉３－１－１９                        </t>
  </si>
  <si>
    <t xml:space="preserve">松下　晴紀                                        </t>
  </si>
  <si>
    <t xml:space="preserve">ﾑﾗﾓﾄﾄﾞｳﾛ(ｶ                                                                                                                                            </t>
  </si>
  <si>
    <t xml:space="preserve">村本道路株式会社                                                                                    </t>
  </si>
  <si>
    <t xml:space="preserve">奈良県北葛城郡広陵町大字平尾１１－１                        </t>
  </si>
  <si>
    <t xml:space="preserve">0745-55-6671   </t>
  </si>
  <si>
    <t xml:space="preserve">水原　延吉                                        </t>
  </si>
  <si>
    <t xml:space="preserve">ｶ)ﾐｽﾞﾊﾗｸﾞﾐ                                                                                                                                            </t>
  </si>
  <si>
    <t xml:space="preserve">株式会社水原組                                                                                      </t>
  </si>
  <si>
    <t xml:space="preserve">大阪府大阪市東淀川区上新庄２－１－３８                      </t>
  </si>
  <si>
    <t xml:space="preserve">06-6326-9100   </t>
  </si>
  <si>
    <t xml:space="preserve">村本　弘                                        </t>
  </si>
  <si>
    <t xml:space="preserve">ﾑﾗﾓﾄｹﾝｾﾂ(ｶ                                                                                                                                            </t>
  </si>
  <si>
    <t xml:space="preserve">村本建設株式会社                                                                                    </t>
  </si>
  <si>
    <t xml:space="preserve">大阪府大阪市天王寺区上汐４－５－２６                        </t>
  </si>
  <si>
    <t xml:space="preserve">06-6772-8133   </t>
  </si>
  <si>
    <t xml:space="preserve">玉置　昌孝                                        </t>
  </si>
  <si>
    <t xml:space="preserve">ﾑﾗﾓﾄｹﾝｾﾂｷｮｳﾘｮｸｷｮｳﾄﾞｳｸﾐｱｲ                                                                                                                              </t>
  </si>
  <si>
    <t xml:space="preserve">村本建設協力業者協同組合                                                                            </t>
  </si>
  <si>
    <t xml:space="preserve">06-6772-8356   </t>
  </si>
  <si>
    <t xml:space="preserve">吉田　裕司                                        </t>
  </si>
  <si>
    <t xml:space="preserve">ｶ)ﾓﾘｸﾞﾐ                                                                                                                                               </t>
  </si>
  <si>
    <t xml:space="preserve">株式会社　森組                                                                                      </t>
  </si>
  <si>
    <t xml:space="preserve">06-6201-2764   </t>
  </si>
  <si>
    <t xml:space="preserve">森本　隆之                                        </t>
  </si>
  <si>
    <t xml:space="preserve">ｶ)ﾌｫｰﾋﾞﾙ                                                                                                                                              </t>
  </si>
  <si>
    <t xml:space="preserve">株式会社フォービル                                                                                  </t>
  </si>
  <si>
    <t xml:space="preserve">大阪府大阪市旭区中宮３丁目１４番２８号                      </t>
  </si>
  <si>
    <t xml:space="preserve">06-6955-5151   </t>
  </si>
  <si>
    <t xml:space="preserve">ｶ)ﾓﾘﾓﾄｺｳﾑﾃﾝ                                                                                                                                           </t>
  </si>
  <si>
    <t xml:space="preserve">株式会社森本工務店                                                                                  </t>
  </si>
  <si>
    <t xml:space="preserve">大阪府大阪市旭区中宮５－１０－１０                          </t>
  </si>
  <si>
    <t xml:space="preserve">庄司　正之                                        </t>
  </si>
  <si>
    <t xml:space="preserve">ｶ)ｱｽﾃｯｸﾓﾘ                                                                                                                                             </t>
  </si>
  <si>
    <t xml:space="preserve">株式会社アステック森                                                                                </t>
  </si>
  <si>
    <t xml:space="preserve">大阪府大阪市中央区道修町４－７－１                          </t>
  </si>
  <si>
    <t xml:space="preserve">松村　照平                                        </t>
  </si>
  <si>
    <t xml:space="preserve">ﾓﾘﾀｹﾝｾﾂ(ｶ                                                                                                                                             </t>
  </si>
  <si>
    <t xml:space="preserve">モリタ建設株式会社                                                                                  </t>
  </si>
  <si>
    <t xml:space="preserve">大阪府大阪市天王寺区石ヶ辻町１５－１５                      </t>
  </si>
  <si>
    <t xml:space="preserve">小林　宗二                                        </t>
  </si>
  <si>
    <t xml:space="preserve">ｶ)ﾓﾘﾓﾄｸﾞﾐ                                                                                                                                             </t>
  </si>
  <si>
    <t xml:space="preserve">株式会社森本組                                                                                      </t>
  </si>
  <si>
    <t xml:space="preserve">大阪府大阪市中央区南本町二丁目６番１２号                    </t>
  </si>
  <si>
    <t xml:space="preserve">サンマリオンＮＢＦタワー                                    </t>
  </si>
  <si>
    <t xml:space="preserve">06-7711-8803   </t>
  </si>
  <si>
    <t xml:space="preserve">平村　博茂                                        </t>
  </si>
  <si>
    <t xml:space="preserve">ﾓﾘﾓﾄﾋﾞﾙｻｰﾋﾞｽ(ｶ                                                                                                                                        </t>
  </si>
  <si>
    <t xml:space="preserve">モリモトビルサービス株式会社                                                                        </t>
  </si>
  <si>
    <t xml:space="preserve">大阪府大阪市北区東天満１－１０－１２                        </t>
  </si>
  <si>
    <t xml:space="preserve">　　　　　　　　　　　　天満ＬＤビル７階                    </t>
  </si>
  <si>
    <t xml:space="preserve">山岡　丈人                                        </t>
  </si>
  <si>
    <t xml:space="preserve">ﾔﾏｵｶｹﾝｾﾂ(ｶ                                                                                                                                            </t>
  </si>
  <si>
    <t xml:space="preserve">山岡建設株式会社                                                                                    </t>
  </si>
  <si>
    <t xml:space="preserve">大阪府大阪市都島区御幸町１－８－１２                        </t>
  </si>
  <si>
    <t xml:space="preserve">06-6924-6521   </t>
  </si>
  <si>
    <t xml:space="preserve">中野　岳之                                        </t>
  </si>
  <si>
    <t xml:space="preserve">ｶ)ﾔﾏｼﾀ                                                                                                                                                </t>
  </si>
  <si>
    <t xml:space="preserve">株式会社ヤマシタ                                                                                    </t>
  </si>
  <si>
    <t xml:space="preserve">大阪府大阪市北区天神橋５－８－１４                          </t>
  </si>
  <si>
    <t xml:space="preserve">06-4800-4771   </t>
  </si>
  <si>
    <t xml:space="preserve">吉岡　和紀                                        </t>
  </si>
  <si>
    <t xml:space="preserve">ｶ)ﾔﾏｼﾀﾜｰｸｽ                                                                                                                                            </t>
  </si>
  <si>
    <t xml:space="preserve">株式会社ヤマシタワークス                                                                            </t>
  </si>
  <si>
    <t xml:space="preserve">06-6353-7500   </t>
  </si>
  <si>
    <t xml:space="preserve">大崎　康雄                                        </t>
  </si>
  <si>
    <t xml:space="preserve">ﾀﾞｲｵｳｹﾝｾﾂ(ｶ)ｵｵｻｶｼﾃﾝ                                                                                                                                   </t>
  </si>
  <si>
    <t xml:space="preserve">大旺建設株式会社　大阪支店                                                                          </t>
  </si>
  <si>
    <t xml:space="preserve">大阪府大阪市北区梅田１－３－１－９００                      </t>
  </si>
  <si>
    <t xml:space="preserve">岡　隆一                                        </t>
  </si>
  <si>
    <t xml:space="preserve">072-681-1861   </t>
  </si>
  <si>
    <t xml:space="preserve">片桐　哲哉                                        </t>
  </si>
  <si>
    <t xml:space="preserve">ﾖｼｵｶｹﾝｾﾂ(ｶ)ﾀｶﾂｷｻｷﾞｮｳｼｮ                                                                                                                                </t>
  </si>
  <si>
    <t xml:space="preserve">岡建設株式会社　高槻作業所                                                                        </t>
  </si>
  <si>
    <t xml:space="preserve">大阪府高槻市郡家新町４１‐２                                </t>
  </si>
  <si>
    <t xml:space="preserve">072-684-3035   </t>
  </si>
  <si>
    <t xml:space="preserve">岡野　哲也                                        </t>
  </si>
  <si>
    <t xml:space="preserve">ｶ)ｵｶﾉｸﾞﾐ                                                                                                                                              </t>
  </si>
  <si>
    <t xml:space="preserve">株式会社岡野組                                                                                      </t>
  </si>
  <si>
    <t xml:space="preserve">大阪府柏原市玉手町１８－２                                  </t>
  </si>
  <si>
    <t xml:space="preserve">0729-77-5524   </t>
  </si>
  <si>
    <t xml:space="preserve">和田山　高啓                                      </t>
  </si>
  <si>
    <t xml:space="preserve">ﾜﾀﾞﾔﾏｺｳｷﾞﾖｳ(ｶ                                                                                                                                         </t>
  </si>
  <si>
    <t xml:space="preserve">和田山工業株式会社                                                                                  </t>
  </si>
  <si>
    <t xml:space="preserve">大阪府堺市中区平井１２０                                    </t>
  </si>
  <si>
    <t xml:space="preserve">072-281-5185   </t>
  </si>
  <si>
    <t xml:space="preserve">渡部　謙治                                        </t>
  </si>
  <si>
    <t xml:space="preserve">ｶ)ﾜﾀﾍﾞｺｳﾑﾃﾝ                                                                                                                                           </t>
  </si>
  <si>
    <t xml:space="preserve">株式会社渡部工務店                                                                                  </t>
  </si>
  <si>
    <t xml:space="preserve">大阪府大阪市住吉区我孫子東１－６－２２                      </t>
  </si>
  <si>
    <t xml:space="preserve">06-6691-6379   </t>
  </si>
  <si>
    <t xml:space="preserve">渡邉　敏昭                                        </t>
  </si>
  <si>
    <t xml:space="preserve">株式会社　渡辺土木                                                                                  </t>
  </si>
  <si>
    <t xml:space="preserve">大阪府高槻市氷室町２－４７－１５                            </t>
  </si>
  <si>
    <t xml:space="preserve">072-695-6083   </t>
  </si>
  <si>
    <t xml:space="preserve">徳田　善昭                                        </t>
  </si>
  <si>
    <t xml:space="preserve">ｶ)ｱﾅﾌﾞｷｺｳﾑﾃﾝ                                                                                                                                          </t>
  </si>
  <si>
    <t xml:space="preserve">株式会社穴吹工務店                                                                                  </t>
  </si>
  <si>
    <t xml:space="preserve">香川県高松市藤塚町１－１１－２２                            </t>
  </si>
  <si>
    <t xml:space="preserve">株式会社穴吹工務店人事部                                    </t>
  </si>
  <si>
    <t xml:space="preserve">087-835-7117   </t>
  </si>
  <si>
    <t xml:space="preserve">谷東　秀和                                        </t>
  </si>
  <si>
    <t xml:space="preserve">ｶ)ｱﾅﾌﾞｷﾌﾄﾞｳｻﾝｾﾝﾀｰ                                                                                                                                     </t>
  </si>
  <si>
    <t xml:space="preserve">株式会社穴吹不動産センター                                                                          </t>
  </si>
  <si>
    <t xml:space="preserve">香川県高松市瓦町１－３－１２                                </t>
  </si>
  <si>
    <t xml:space="preserve">087-822-8553   </t>
  </si>
  <si>
    <t xml:space="preserve">噂　耕司                                          </t>
  </si>
  <si>
    <t xml:space="preserve">ｱｵﾊﾞｺｳｷﾞｮｳ(ｶ                                                                                                                                          </t>
  </si>
  <si>
    <t xml:space="preserve">青葉工業株式会社                                                                                    </t>
  </si>
  <si>
    <t xml:space="preserve">香川県高松市林町４７５－１                                  </t>
  </si>
  <si>
    <t xml:space="preserve">087-802-9500   </t>
  </si>
  <si>
    <t xml:space="preserve">武内　伸二                                        </t>
  </si>
  <si>
    <t xml:space="preserve">ｱｵﾊﾞｺｳｷﾞｮｳ(ｶ) ｾﾞﾝﾂｳｼﾞｼﾃﾝ                                                                                                                              </t>
  </si>
  <si>
    <t xml:space="preserve">青葉工業株式会社　善通寺支店                                                                        </t>
  </si>
  <si>
    <t xml:space="preserve">香川県善通寺市仙遊町１－９－９                              </t>
  </si>
  <si>
    <t xml:space="preserve">0877-62-1316   </t>
  </si>
  <si>
    <t xml:space="preserve">池田　修                                          </t>
  </si>
  <si>
    <t xml:space="preserve">ｲｹﾀﾞｹﾝｾﾂｺｳｷﾞｮｳ(ｶ                                                                                                                                      </t>
  </si>
  <si>
    <t xml:space="preserve">池田建設工業株式会社                                                                                </t>
  </si>
  <si>
    <t xml:space="preserve">香川県高松市番町３－２－１                                  </t>
  </si>
  <si>
    <t xml:space="preserve">番町池田ビル                                                </t>
  </si>
  <si>
    <t xml:space="preserve">087-831-1010   </t>
  </si>
  <si>
    <t xml:space="preserve">入野　俊浩                                        </t>
  </si>
  <si>
    <t xml:space="preserve">ｲﾘﾉｹﾝｾﾂ(ｶ                                                                                                                                             </t>
  </si>
  <si>
    <t xml:space="preserve">入野建設株式会社                                                                                    </t>
  </si>
  <si>
    <t xml:space="preserve">徳島県徳島市北沖洲４－３－７３                              </t>
  </si>
  <si>
    <t xml:space="preserve">088-664-3525   </t>
  </si>
  <si>
    <t xml:space="preserve">山地　芳和                                        </t>
  </si>
  <si>
    <t xml:space="preserve">ｱｻﾋｾﾂｹｲ(ｶ                                                                                                                                             </t>
  </si>
  <si>
    <t xml:space="preserve">朝日設計株式会社                                                                                    </t>
  </si>
  <si>
    <t xml:space="preserve">香川県高松市郷東町７９２－１７                              </t>
  </si>
  <si>
    <t xml:space="preserve">087-881-0505   </t>
  </si>
  <si>
    <t xml:space="preserve">多田　博英                                        </t>
  </si>
  <si>
    <t xml:space="preserve">ﾀﾞｲｲﾁｺｳｷﾞｮｳ(ｶ                                                                                                                                         </t>
  </si>
  <si>
    <t xml:space="preserve">大一工業株式会社                                                                                    </t>
  </si>
  <si>
    <t xml:space="preserve">香川県高松市西ハゼ町７                                      </t>
  </si>
  <si>
    <t xml:space="preserve">087-867-3537   </t>
  </si>
  <si>
    <t xml:space="preserve">株式会社高木組                                                                                      </t>
  </si>
  <si>
    <t xml:space="preserve">香川県仲多度郡まんのう町大字長尾１１７１                    </t>
  </si>
  <si>
    <t xml:space="preserve">江崎　健八郎                                      </t>
  </si>
  <si>
    <t xml:space="preserve">香川県高松市塩上町１０－５                                  </t>
  </si>
  <si>
    <t xml:space="preserve">池商はせ川ビル                                              </t>
  </si>
  <si>
    <t xml:space="preserve">087-832-5505   </t>
  </si>
  <si>
    <t xml:space="preserve">矢野　寛                                          </t>
  </si>
  <si>
    <t xml:space="preserve">ﾆｼﾆﾎﾝｺｳｿｸﾄﾞｳﾛｴﾝｼﾞﾆｱﾘﾝｸﾞｼｺｸ(ｶ                                                                                                                          </t>
  </si>
  <si>
    <t xml:space="preserve">西日本高速道路エンジニアリング四国（株）                                                            </t>
  </si>
  <si>
    <t xml:space="preserve">香川県高松市花園町３－１－１                                </t>
  </si>
  <si>
    <t xml:space="preserve">087-834-1121   </t>
  </si>
  <si>
    <t xml:space="preserve">上原　義輝                                        </t>
  </si>
  <si>
    <t xml:space="preserve">ﾕ)ｳｴﾊﾗｹﾝｾﾂ                                                                                                                                            </t>
  </si>
  <si>
    <t xml:space="preserve">有限会社上原建設                                                                                    </t>
  </si>
  <si>
    <t xml:space="preserve">香川県仲多度郡まんのう町吉野下１５１９－２                  </t>
  </si>
  <si>
    <t xml:space="preserve">0877-75-0383   </t>
  </si>
  <si>
    <t xml:space="preserve">三宅　恒治                                        </t>
  </si>
  <si>
    <t xml:space="preserve">ｶ)ｱﾅﾌﾞｷｺﾐｭﾆﾃｨ                                                                                                                                         </t>
  </si>
  <si>
    <t xml:space="preserve">株式会社穴吹コミュニティ                                                                            </t>
  </si>
  <si>
    <t xml:space="preserve">087-812-2001   </t>
  </si>
  <si>
    <t xml:space="preserve">眞鍋　忠晴                                        </t>
  </si>
  <si>
    <t xml:space="preserve">ｶ)ｱﾅﾌﾞｷｹﾝｾﾂ                                                                                                                                           </t>
  </si>
  <si>
    <t xml:space="preserve">株式会社穴吹建設                                                                                    </t>
  </si>
  <si>
    <t xml:space="preserve">087-835-7288   </t>
  </si>
  <si>
    <t xml:space="preserve">大下　将弘                                        </t>
  </si>
  <si>
    <t xml:space="preserve">ｶ)ｵｵｼﾀｸﾞﾐ                                                                                                                                             </t>
  </si>
  <si>
    <t xml:space="preserve">株式会社大下組                                                                                      </t>
  </si>
  <si>
    <t xml:space="preserve">香川県高松市屋島西町２０１４－２                            </t>
  </si>
  <si>
    <t xml:space="preserve">087-843-1281   </t>
  </si>
  <si>
    <t xml:space="preserve">大羽田　学                                        </t>
  </si>
  <si>
    <t xml:space="preserve">ｵｵﾊﾀｹﾝｾﾂ(ｶ                                                                                                                                            </t>
  </si>
  <si>
    <t xml:space="preserve">大羽田建設株式会社                                                                                  </t>
  </si>
  <si>
    <t xml:space="preserve">香川県仲多度郡まんのう町造田２１６５－１                    </t>
  </si>
  <si>
    <t xml:space="preserve">0877-85-2141   </t>
  </si>
  <si>
    <t xml:space="preserve">松本　司                                          </t>
  </si>
  <si>
    <t xml:space="preserve">ｶ)ｵｵﾊﾞﾔｼｸﾞﾐｼｺｸｼﾃﾝ                                                                                                                                     </t>
  </si>
  <si>
    <t xml:space="preserve">株式会社大林組　四国支店                                                                            </t>
  </si>
  <si>
    <t xml:space="preserve">香川県高松市中央町１１－１１                                </t>
  </si>
  <si>
    <t xml:space="preserve">木戸　眞人                                        </t>
  </si>
  <si>
    <t xml:space="preserve">ｶｼﾞﾏｹﾝｾﾂ(ｶ)ｼｺｸｼﾃﾝ                                                                                                                                     </t>
  </si>
  <si>
    <t xml:space="preserve">鹿島建設株式会社　四国支店                                                                          </t>
  </si>
  <si>
    <t xml:space="preserve">香川県高松市亀井町１－３                                    </t>
  </si>
  <si>
    <t xml:space="preserve">柳生　道夫                                        </t>
  </si>
  <si>
    <t xml:space="preserve">ｶｼﾞﾏﾄﾞｳﾛ(ｶ) ｼｺｸｼﾃﾝ                                                                                                                                    </t>
  </si>
  <si>
    <t xml:space="preserve">鹿島道路株式会社　四国支店                                                                          </t>
  </si>
  <si>
    <t xml:space="preserve">香川県高松市栗林町１－１３－２５                            </t>
  </si>
  <si>
    <t xml:space="preserve">087-831-5800   </t>
  </si>
  <si>
    <t xml:space="preserve">小野　悟                                          </t>
  </si>
  <si>
    <t xml:space="preserve">ｶｶﾞﾜﾄﾞﾎﾞｸ(ｶ                                                                                                                                           </t>
  </si>
  <si>
    <t xml:space="preserve">香川土木株式会社                                                                                    </t>
  </si>
  <si>
    <t xml:space="preserve">香川県坂出市番の州町１０－１３                              </t>
  </si>
  <si>
    <t xml:space="preserve">0877-45-0811   </t>
  </si>
  <si>
    <t xml:space="preserve">白川　嘉明                                        </t>
  </si>
  <si>
    <t xml:space="preserve">ｶ)ｶﾜﾓﾄｺｳﾑﾃﾝ                                                                                                                                           </t>
  </si>
  <si>
    <t xml:space="preserve">株式会社川元工務店                                                                                  </t>
  </si>
  <si>
    <t xml:space="preserve">香川県高松市木太町５１０９－３                              </t>
  </si>
  <si>
    <t xml:space="preserve">087-864-3300   </t>
  </si>
  <si>
    <t xml:space="preserve">川田　巧                                          </t>
  </si>
  <si>
    <t xml:space="preserve">ｻｸﾗﾃｸﾆｶ (ｶ                                                                                                                                            </t>
  </si>
  <si>
    <t xml:space="preserve">桜テクニカ株式会社                                                                                  </t>
  </si>
  <si>
    <t xml:space="preserve">香川県高松市川島本町２４－１０                              </t>
  </si>
  <si>
    <t xml:space="preserve">087-802-8201   </t>
  </si>
  <si>
    <t xml:space="preserve">片岡　照雄                                        </t>
  </si>
  <si>
    <t xml:space="preserve">ｶ)ｶﾀｵｶｸﾞﾐ                                                                                                                                             </t>
  </si>
  <si>
    <t xml:space="preserve">株式会社片岡組                                                                                      </t>
  </si>
  <si>
    <t xml:space="preserve">香川県高松市香西本町２２７                                  </t>
  </si>
  <si>
    <t xml:space="preserve">087-881-2446   </t>
  </si>
  <si>
    <t xml:space="preserve">西村　哲夫                                        </t>
  </si>
  <si>
    <t xml:space="preserve">ｶ)ｶｶﾞﾜｹﾝﾅﾏｺﾝ                                                                                                                                          </t>
  </si>
  <si>
    <t xml:space="preserve">株式会社香川県生コン                                                                                </t>
  </si>
  <si>
    <t xml:space="preserve">香川県仲多度郡多度津町堀江３－７－１１                      </t>
  </si>
  <si>
    <t xml:space="preserve">0877-32-4896   </t>
  </si>
  <si>
    <t xml:space="preserve">鳥井　公博                                        </t>
  </si>
  <si>
    <t xml:space="preserve">ｶ)ﾄﾘｲ･ｹﾝｺｰ                                                                                                                                            </t>
  </si>
  <si>
    <t xml:space="preserve">株式会社トリイ・ケンコー                                                                            </t>
  </si>
  <si>
    <t xml:space="preserve">香川県坂出市林田町３３１４－３                              </t>
  </si>
  <si>
    <t xml:space="preserve">0877-47-3518   </t>
  </si>
  <si>
    <t xml:space="preserve">北村　安朗                                        </t>
  </si>
  <si>
    <t xml:space="preserve">ｶ)ｷﾀﾑﾗｸﾞﾐ                                                                                                                                             </t>
  </si>
  <si>
    <t xml:space="preserve">株式会社北村組                                                                                      </t>
  </si>
  <si>
    <t xml:space="preserve">香川県高松市東山崎町字久米山１１２２                        </t>
  </si>
  <si>
    <t xml:space="preserve">087-847-8080   </t>
  </si>
  <si>
    <t xml:space="preserve">高澤　正弘                                        </t>
  </si>
  <si>
    <t xml:space="preserve">ｶ)ﾘﾌｫｰﾑｱﾅﾌﾞｷ                                                                                                                                          </t>
  </si>
  <si>
    <t xml:space="preserve">株式会社リフォームアナブキ                                                                          </t>
  </si>
  <si>
    <t xml:space="preserve">香川県高松市紺屋町３－６                                    </t>
  </si>
  <si>
    <t xml:space="preserve">087-851-0325   </t>
  </si>
  <si>
    <t xml:space="preserve">和田　誠                                          </t>
  </si>
  <si>
    <t xml:space="preserve">ﾏﾙｼｮｳﾄﾞﾎﾞｸ(ﾕ                                                                                                                                          </t>
  </si>
  <si>
    <t xml:space="preserve">丸昌土木有限会社                                                                                    </t>
  </si>
  <si>
    <t xml:space="preserve">香川県高松市元山町３５－１                                  </t>
  </si>
  <si>
    <t xml:space="preserve">087-867-8238   </t>
  </si>
  <si>
    <t xml:space="preserve">帰来　正起                                        </t>
  </si>
  <si>
    <t xml:space="preserve">香川県高松市藤塚町１丁目１１番２２号                        </t>
  </si>
  <si>
    <t xml:space="preserve">087-835-7272   </t>
  </si>
  <si>
    <t xml:space="preserve">黒川　修一                                        </t>
  </si>
  <si>
    <t xml:space="preserve">ｶ)ｺｳﾅﾝﾄﾞﾎﾞｸ                                                                                                                                           </t>
  </si>
  <si>
    <t xml:space="preserve">株式会社香南土木                                                                                    </t>
  </si>
  <si>
    <t xml:space="preserve">香川県高松市田村町５６８－６                                </t>
  </si>
  <si>
    <t xml:space="preserve">087-865-5678   </t>
  </si>
  <si>
    <t xml:space="preserve">小谷　裕行                                        </t>
  </si>
  <si>
    <t xml:space="preserve">ｺﾀﾆｺｳｷﾞｮｳ(ｶ                                                                                                                                           </t>
  </si>
  <si>
    <t xml:space="preserve">小谷興業株式会社                                                                                    </t>
  </si>
  <si>
    <t xml:space="preserve">香川県高松市円座町２３２６－３３                            </t>
  </si>
  <si>
    <t xml:space="preserve">087-886-0686   </t>
  </si>
  <si>
    <t xml:space="preserve">森田　紘一                                        </t>
  </si>
  <si>
    <t xml:space="preserve">ｶ)ｺﾞｳﾀﾞｺｳﾑﾃﾝ                                                                                                                                          </t>
  </si>
  <si>
    <t xml:space="preserve">株式会社合田工務店                                                                                  </t>
  </si>
  <si>
    <t xml:space="preserve">香川県高松市天神前９－５                                    </t>
  </si>
  <si>
    <t xml:space="preserve">087-861-9155   </t>
  </si>
  <si>
    <t xml:space="preserve">熊谷　文雄                                        </t>
  </si>
  <si>
    <t xml:space="preserve">ｶ)ｸﾏｶﾞｲ                                                                                                                                               </t>
  </si>
  <si>
    <t xml:space="preserve">株式会社クマガイ                                                                                    </t>
  </si>
  <si>
    <t xml:space="preserve">香川県仲多度郡まんのう町七箇１７９９－２                    </t>
  </si>
  <si>
    <t xml:space="preserve">0877-57-6388   </t>
  </si>
  <si>
    <t xml:space="preserve">重成　雄至                                        </t>
  </si>
  <si>
    <t xml:space="preserve">ｻﾇｷﾄﾞﾎﾞｸ(ｶ                                                                                                                                            </t>
  </si>
  <si>
    <t xml:space="preserve">サヌキ土木株式会社                                                                                  </t>
  </si>
  <si>
    <t xml:space="preserve">香川県善通寺市生野本町１－１－１                            </t>
  </si>
  <si>
    <t xml:space="preserve">0877-62-6635   </t>
  </si>
  <si>
    <t xml:space="preserve">伊藤　衛夫                                        </t>
  </si>
  <si>
    <t xml:space="preserve">ﾀｲｾｲｹﾝｾﾂﾊｳｼﾞﾝｸﾞｶﾝｻｲ(ｶ ｼｺｸｼｼｬ                                                                                                                          </t>
  </si>
  <si>
    <t xml:space="preserve">大成建設ハウジング関西株式会社四国支社                                                              </t>
  </si>
  <si>
    <t xml:space="preserve">香川県高松市扇町２－１０－１６                              </t>
  </si>
  <si>
    <t xml:space="preserve">087-822-1984   </t>
  </si>
  <si>
    <t xml:space="preserve">大森　玄造                                        </t>
  </si>
  <si>
    <t xml:space="preserve">ｼﾐｽﾞｹﾝｾﾂ(ｶ)ｼｺｸｼﾃﾝ                                                                                                                                     </t>
  </si>
  <si>
    <t xml:space="preserve">清水建設株式会社　四国支店                                                                          </t>
  </si>
  <si>
    <t xml:space="preserve">香川県高松市寿町２－４－５                                  </t>
  </si>
  <si>
    <t xml:space="preserve">ｼﾐｽﾞｹﾝｾﾂ(ｶ) ｼｺｸｼﾃﾝｶﾝﾘｸﾞﾙｰﾌﾟ                                                                                                                           </t>
  </si>
  <si>
    <t xml:space="preserve">清水建設株式会社　四国支店管理グループ                                                              </t>
  </si>
  <si>
    <t xml:space="preserve">関　美孝                                          </t>
  </si>
  <si>
    <t xml:space="preserve">ｶ)ｽｼﾞｬｸｻﾝｷﾞｮｳ                                                                                                                                         </t>
  </si>
  <si>
    <t xml:space="preserve">株式会社朱雀産業                                                                                    </t>
  </si>
  <si>
    <t xml:space="preserve">香川県仲多度郡まんのう町大字東高篠４２０                    </t>
  </si>
  <si>
    <t xml:space="preserve">0877-73-3733   </t>
  </si>
  <si>
    <t xml:space="preserve">ﾀｲｾｲﾊｳｼﾞﾝｸﾞｼｺｸ(ｶ                                                                                                                                      </t>
  </si>
  <si>
    <t xml:space="preserve">大成ハウジング四国株式会社                                                                          </t>
  </si>
  <si>
    <t xml:space="preserve">福本　徹哉                                        </t>
  </si>
  <si>
    <t xml:space="preserve">ｷｮｳﾀｸｹﾝｾﾂ(ｶ                                                                                                                                           </t>
  </si>
  <si>
    <t xml:space="preserve">石井　正己                                        </t>
  </si>
  <si>
    <t xml:space="preserve">ｷｮｳﾀｸｹﾝｾﾂ(ｶ  ｻｶｲﾃﾞｼｭｯﾁｮｳｼﾞｮ                                                                                                                           </t>
  </si>
  <si>
    <t xml:space="preserve">協拓建設株式会社　坂出出張所                                                                        </t>
  </si>
  <si>
    <t xml:space="preserve">協拓建設株式会社内                                          </t>
  </si>
  <si>
    <t xml:space="preserve">0877-45-6352   </t>
  </si>
  <si>
    <t xml:space="preserve">内田　賢一                                        </t>
  </si>
  <si>
    <t xml:space="preserve">ｼｮｳﾜｹﾝｾﾂ(ｶ                                                                                                                                            </t>
  </si>
  <si>
    <t xml:space="preserve">勝和建設株式会社                                                                                    </t>
  </si>
  <si>
    <t xml:space="preserve">香川県綾歌郡綾川町滝宮２６４３－１                          </t>
  </si>
  <si>
    <t xml:space="preserve">087-876-0164   </t>
  </si>
  <si>
    <t xml:space="preserve">村上　靖人                                        </t>
  </si>
  <si>
    <t xml:space="preserve">ｼﾞｮｳｼﾝｹﾝｾﾂ(ｶ                                                                                                                                          </t>
  </si>
  <si>
    <t xml:space="preserve">城辰建設株式会社                                                                                    </t>
  </si>
  <si>
    <t xml:space="preserve">香川県丸亀市川西町北４０９－１                              </t>
  </si>
  <si>
    <t xml:space="preserve">0877-28-7650   </t>
  </si>
  <si>
    <t xml:space="preserve">村上　博信                                        </t>
  </si>
  <si>
    <t xml:space="preserve">ｶ)ﾑﾗｶﾐ                                                                                                                                                </t>
  </si>
  <si>
    <t xml:space="preserve">株式会社ムラカミ                                                                                    </t>
  </si>
  <si>
    <t xml:space="preserve">香川県高松市東ハゼ町８７７                                  </t>
  </si>
  <si>
    <t xml:space="preserve">087-866-9162   </t>
  </si>
  <si>
    <t xml:space="preserve">ﾕ)ｼﾞﾝﾅｲｺｳｷﾞｮｳｼｮ                                                                                                                                       </t>
  </si>
  <si>
    <t xml:space="preserve">有限会社神内工業所                                                                                  </t>
  </si>
  <si>
    <t xml:space="preserve">香川県高松市多肥上町１３０９                                </t>
  </si>
  <si>
    <t xml:space="preserve">田上　光男                                        </t>
  </si>
  <si>
    <t xml:space="preserve">ｾﾞﾝｺｸﾄﾞｹﾝｺｸﾎｸﾐｱｲ ｼｺｸｼﾞﾑｼｮ                                                                                                                             </t>
  </si>
  <si>
    <t xml:space="preserve">全国土木建築国民健康保険組合　四国事務所                                                            </t>
  </si>
  <si>
    <t xml:space="preserve">香川県高松市寿町２－４－２０                                </t>
  </si>
  <si>
    <t xml:space="preserve">　　　　　　　　　　高松センタ－ビル４Ｆ                    </t>
  </si>
  <si>
    <t xml:space="preserve">087-851-0921   </t>
  </si>
  <si>
    <t xml:space="preserve">池内　宏行                                        </t>
  </si>
  <si>
    <t xml:space="preserve">ﾌｿｳｹﾝｾﾂｺｳｷﾞｮｳ(ｶ                                                                                                                                       </t>
  </si>
  <si>
    <t xml:space="preserve">扶桑建設工業株式会社                                                                                </t>
  </si>
  <si>
    <t xml:space="preserve">香川県高松市郷東町７９２番地１０５                          </t>
  </si>
  <si>
    <t xml:space="preserve">087-832-8762   </t>
  </si>
  <si>
    <t xml:space="preserve">野田　睦生                                        </t>
  </si>
  <si>
    <t xml:space="preserve">ﾀﾞｲﾃﾂｺｳｷﾞｮｳ(ｶ) ｼｺｸｼﾃﾝ                                                                                                                                 </t>
  </si>
  <si>
    <t xml:space="preserve">大鉄工業株式会社　四国支店                                                                          </t>
  </si>
  <si>
    <t xml:space="preserve">香川県高松市錦町１－１－３                                  </t>
  </si>
  <si>
    <t xml:space="preserve">087-851-3004   </t>
  </si>
  <si>
    <t xml:space="preserve">砂古口　征明                                      </t>
  </si>
  <si>
    <t xml:space="preserve">ｾｲｻﾝﾄﾞｹﾝｺｳｷﾞｮｳ(ｶ                                                                                                                                      </t>
  </si>
  <si>
    <t xml:space="preserve">西讃土建工業株式会社                                                                                </t>
  </si>
  <si>
    <t xml:space="preserve">香川県善通寺市上吉田町７－２－１５                          </t>
  </si>
  <si>
    <t xml:space="preserve">0877-62-1451   </t>
  </si>
  <si>
    <t xml:space="preserve">大畑　年                                          </t>
  </si>
  <si>
    <t xml:space="preserve">ﾀﾞｲｷｮｳﾄﾞﾎﾞｸ(ｶ                                                                                                                                         </t>
  </si>
  <si>
    <t xml:space="preserve">大協土木株式会社                                                                                    </t>
  </si>
  <si>
    <t xml:space="preserve">香川県高松市牟礼町大町２５４７－５                          </t>
  </si>
  <si>
    <t xml:space="preserve">087-845-7831   </t>
  </si>
  <si>
    <t xml:space="preserve">宮内　啓吏                                        </t>
  </si>
  <si>
    <t xml:space="preserve">ﾕ)ﾐﾔﾌﾟﾛｾｽ                                                                                                                                             </t>
  </si>
  <si>
    <t xml:space="preserve">有限会社ミヤプロセス                                                                                </t>
  </si>
  <si>
    <t xml:space="preserve">香川県坂出市林田町１９６０－７                              </t>
  </si>
  <si>
    <t xml:space="preserve">Ｄ２０１                                                    </t>
  </si>
  <si>
    <t xml:space="preserve">0877-48-3136   </t>
  </si>
  <si>
    <t xml:space="preserve">高木　正之                                        </t>
  </si>
  <si>
    <t xml:space="preserve">ﾀｶｷﾞｹﾝｾﾂｺｳｷﾞｮｳ(ｶ                                                                                                                                      </t>
  </si>
  <si>
    <t xml:space="preserve">高木建設工業株式会社                                                                                </t>
  </si>
  <si>
    <t xml:space="preserve">香川県丸亀市土器町西１－９５９                              </t>
  </si>
  <si>
    <t xml:space="preserve">0877-22-9118   </t>
  </si>
  <si>
    <t xml:space="preserve">坂谷　英志郎                                      </t>
  </si>
  <si>
    <t xml:space="preserve">ﾄｸｼﾞｭｺｳｷﾞｮｳ(ｶ                                                                                                                                         </t>
  </si>
  <si>
    <t xml:space="preserve">徳寿工業株式会社                                                                                    </t>
  </si>
  <si>
    <t xml:space="preserve">香川県高松市福岡町２－５－１０                              </t>
  </si>
  <si>
    <t xml:space="preserve">087-851-9151   </t>
  </si>
  <si>
    <t xml:space="preserve">小菅　誠                                          </t>
  </si>
  <si>
    <t xml:space="preserve">ﾀｲｾｲｹﾝｾﾂ(ｶ)ｼｺｸｼﾃﾝ                                                                                                                                     </t>
  </si>
  <si>
    <t xml:space="preserve">大成建設株式会社　四国支店                                                                          </t>
  </si>
  <si>
    <t xml:space="preserve">香川県高松市サンポ－ト２－１                                </t>
  </si>
  <si>
    <t xml:space="preserve">本杉　成美                                        </t>
  </si>
  <si>
    <t xml:space="preserve">タチバナ工業株式会社                                                                                </t>
  </si>
  <si>
    <t xml:space="preserve">香川県高松市朝日新町３２－４５                              </t>
  </si>
  <si>
    <t xml:space="preserve">087-851-6848   </t>
  </si>
  <si>
    <t xml:space="preserve">竹田　隆文                                        </t>
  </si>
  <si>
    <t xml:space="preserve">ﾄｳﾖｳｹﾝｾﾂ(ｶ)ｼｺｸｼﾃﾝ                                                                                                                                     </t>
  </si>
  <si>
    <t xml:space="preserve">東洋建設株式会社　四国支店                                                                          </t>
  </si>
  <si>
    <t xml:space="preserve">香川県高松市番町１－６－８高松興銀ビル                      </t>
  </si>
  <si>
    <t xml:space="preserve">瀧石　洋生                                        </t>
  </si>
  <si>
    <t xml:space="preserve">ﾀｲｾｲﾛﾃｯｸ(ｶ) ｼｺｸｼｼｬ                                                                                                                                    </t>
  </si>
  <si>
    <t xml:space="preserve">大成ロテック株式会社　四国支社                                                                      </t>
  </si>
  <si>
    <t xml:space="preserve">香川県高松市成合町字南川原９５２－４                        </t>
  </si>
  <si>
    <t xml:space="preserve">087-886-7115   </t>
  </si>
  <si>
    <t xml:space="preserve">北村　雅彰                                        </t>
  </si>
  <si>
    <t xml:space="preserve">ﾄﾀﾞｹﾝｾﾂ(ｶ) ｼｺｸｼﾃﾝ                                                                                                                                     </t>
  </si>
  <si>
    <t xml:space="preserve">戸田建設株式会社　四国支店                                                                          </t>
  </si>
  <si>
    <t xml:space="preserve">香川県高松市塩上町２－８－１９                              </t>
  </si>
  <si>
    <t xml:space="preserve">087-835-1153   </t>
  </si>
  <si>
    <t xml:space="preserve">辻村　啓一                                        </t>
  </si>
  <si>
    <t xml:space="preserve">ﾂｼﾞﾑﾗｹﾝｾﾂ(ｶ                                                                                                                                           </t>
  </si>
  <si>
    <t xml:space="preserve">辻村建設株式会社                                                                                    </t>
  </si>
  <si>
    <t xml:space="preserve">香川県善通寺市吉原町２５４２－１                            </t>
  </si>
  <si>
    <t xml:space="preserve">0877-62-1361   </t>
  </si>
  <si>
    <t xml:space="preserve">金子　秀雄                                        </t>
  </si>
  <si>
    <t xml:space="preserve">ﾆｼﾏﾂｹﾝｾﾂ(ｶ) ｼｺｸｼﾃﾝ                                                                                                                                    </t>
  </si>
  <si>
    <t xml:space="preserve">西松建設株式会社　四国支店                                                                          </t>
  </si>
  <si>
    <t xml:space="preserve">香川県高松市番町３－８－１１                                </t>
  </si>
  <si>
    <t xml:space="preserve">087-831-1471   </t>
  </si>
  <si>
    <t xml:space="preserve">辻井　憲治                                        </t>
  </si>
  <si>
    <t xml:space="preserve">ﾌｿｳｹﾝｻﾞｲｺｳｷﾞｮｳ(ｶ                                                                                                                                      </t>
  </si>
  <si>
    <t xml:space="preserve">扶桑建材工業株式会社                                                                                </t>
  </si>
  <si>
    <t xml:space="preserve">香川県高松市郷東町２１６                                    </t>
  </si>
  <si>
    <t xml:space="preserve">087-882-5711   </t>
  </si>
  <si>
    <t xml:space="preserve">臼杵　進                                          </t>
  </si>
  <si>
    <t xml:space="preserve">ﾃｯｹﾝｹﾝｾﾂ(ｶ)ｼｺｸｼﾃﾝ                                                                                                                                     </t>
  </si>
  <si>
    <t xml:space="preserve">鉄建建設株式会社　四国支店                                                                          </t>
  </si>
  <si>
    <t xml:space="preserve">香川県高松市西内町５－１１                                  </t>
  </si>
  <si>
    <t xml:space="preserve">　　　　　　　　　アルカディア西内町２Ｆ                    </t>
  </si>
  <si>
    <t xml:space="preserve">勝部　正志                                        </t>
  </si>
  <si>
    <t xml:space="preserve">ﾆｯｻﾝｹﾝｾﾂ(ｶ)ｼｺｸｼﾃﾝ                                                                                                                                     </t>
  </si>
  <si>
    <t xml:space="preserve">日産建設株式会社　四国支店                                                                          </t>
  </si>
  <si>
    <t xml:space="preserve">香川県高松市松島町１－１３－１４                            </t>
  </si>
  <si>
    <t xml:space="preserve">　　　　　　　　　　　　　高松九十九ビル                    </t>
  </si>
  <si>
    <t xml:space="preserve">西山　雅信                                        </t>
  </si>
  <si>
    <t xml:space="preserve">ｶ)ﾆｼﾔﾏｹﾝｾﾂ                                                                                                                                            </t>
  </si>
  <si>
    <t xml:space="preserve">株式会社西山建設                                                                                    </t>
  </si>
  <si>
    <t xml:space="preserve">香川県仲多度郡まんのう町大字炭所西１８６１－１              </t>
  </si>
  <si>
    <t xml:space="preserve">山本　和彦                                        </t>
  </si>
  <si>
    <t xml:space="preserve">ｶ)ﾅｲﾊﾞ                                                                                                                                                </t>
  </si>
  <si>
    <t xml:space="preserve">株式会社ナイバ                                                                                      </t>
  </si>
  <si>
    <t xml:space="preserve">香川県高松市塩上町１－３－６                                </t>
  </si>
  <si>
    <t xml:space="preserve">087-862-5121   </t>
  </si>
  <si>
    <t xml:space="preserve">村上　周作                                        </t>
  </si>
  <si>
    <t xml:space="preserve">ｶ)ﾑﾗｶﾐｼﾞｭｳｷ                                                                                                                                           </t>
  </si>
  <si>
    <t xml:space="preserve">株式会社村上重機                                                                                    </t>
  </si>
  <si>
    <t xml:space="preserve">香川県木田郡三木町池戸５１５                                </t>
  </si>
  <si>
    <t xml:space="preserve">087-816-4545   </t>
  </si>
  <si>
    <t xml:space="preserve">上床　隆明                                        </t>
  </si>
  <si>
    <t xml:space="preserve">香川県高松市番町２－１６－３                                </t>
  </si>
  <si>
    <t xml:space="preserve">087-851-1001   </t>
  </si>
  <si>
    <t xml:space="preserve">中村　敏浩                                        </t>
  </si>
  <si>
    <t xml:space="preserve">ﾅｶﾑﾗﾄﾞﾎﾞｸ(ｶ                                                                                                                                           </t>
  </si>
  <si>
    <t xml:space="preserve">中村土木株式会社                                                                                    </t>
  </si>
  <si>
    <t xml:space="preserve">香川県坂出市江尻町１２８０－１                              </t>
  </si>
  <si>
    <t xml:space="preserve">0877-46-1230   </t>
  </si>
  <si>
    <t xml:space="preserve">池田　孝道                                        </t>
  </si>
  <si>
    <t xml:space="preserve">ｶ)ﾋｶﾘ                                                                                                                                                 </t>
  </si>
  <si>
    <t xml:space="preserve">株式会社ヒカリ                                                                                      </t>
  </si>
  <si>
    <t xml:space="preserve">香川県丸亀市田村町１２３８                                  </t>
  </si>
  <si>
    <t xml:space="preserve">0877-22-4141   </t>
  </si>
  <si>
    <t xml:space="preserve">ｶ)ﾑﾗｶﾐｸﾞﾐ                                                                                                                                             </t>
  </si>
  <si>
    <t xml:space="preserve">株式会社村上組                                                                                      </t>
  </si>
  <si>
    <t xml:space="preserve">今中　健二                                        </t>
  </si>
  <si>
    <t xml:space="preserve">ｶ)ｴﾑｹｰｲﾝﾃﾞｸﾄ                                                                                                                                          </t>
  </si>
  <si>
    <t xml:space="preserve">株式会社エムケーインデクト                                                                          </t>
  </si>
  <si>
    <t xml:space="preserve">香川県木田郡三木町池戸甲６３９－１                          </t>
  </si>
  <si>
    <t xml:space="preserve">087-864-4981   </t>
  </si>
  <si>
    <t xml:space="preserve">満岡　哲也                                        </t>
  </si>
  <si>
    <t xml:space="preserve">ｶ)ﾏｵｶｸﾞﾐ                                                                                                                                              </t>
  </si>
  <si>
    <t xml:space="preserve">株式会社満岡組                                                                                      </t>
  </si>
  <si>
    <t xml:space="preserve">香川県高松市西春日町１１４２－４                            </t>
  </si>
  <si>
    <t xml:space="preserve">087-867-2600   </t>
  </si>
  <si>
    <t xml:space="preserve">山口　稔暁                                        </t>
  </si>
  <si>
    <t xml:space="preserve">ﾔﾏｸﾞﾁｹﾝｾﾂ(ｶ                                                                                                                                           </t>
  </si>
  <si>
    <t xml:space="preserve">山口建設株式会社                                                                                    </t>
  </si>
  <si>
    <t xml:space="preserve">香川県高松市牟礼町牟礼３０００－１                          </t>
  </si>
  <si>
    <t xml:space="preserve">087-845-6156   </t>
  </si>
  <si>
    <t xml:space="preserve">横田　昌宏                                        </t>
  </si>
  <si>
    <t xml:space="preserve">香川県丸亀市城東町１－４－１                                </t>
  </si>
  <si>
    <t xml:space="preserve">0877-22-7368   </t>
  </si>
  <si>
    <t xml:space="preserve">山内　法知                                        </t>
  </si>
  <si>
    <t xml:space="preserve">ｶ)ﾏﾙｾﾞﾝ                                                                                                                                               </t>
  </si>
  <si>
    <t xml:space="preserve">株式会社丸善                                                                                        </t>
  </si>
  <si>
    <t xml:space="preserve">香川県丸亀市田村町１２２０－４                              </t>
  </si>
  <si>
    <t xml:space="preserve">0877-23-1851   </t>
  </si>
  <si>
    <t xml:space="preserve">橋本　利幸                                        </t>
  </si>
  <si>
    <t xml:space="preserve">ﾐﾔﾓﾄｹﾝｾﾂ(ｶ                                                                                                                                            </t>
  </si>
  <si>
    <t xml:space="preserve">宮本建設株式会社                                                                                    </t>
  </si>
  <si>
    <t xml:space="preserve">香川県高松市西植田町２９２１－６                            </t>
  </si>
  <si>
    <t xml:space="preserve">087-849-0579   </t>
  </si>
  <si>
    <t xml:space="preserve">ｶ)ﾜｰｸｻｰﾋﾞｽ                                                                                                                                            </t>
  </si>
  <si>
    <t xml:space="preserve">株式会社ワークサービス                                                                              </t>
  </si>
  <si>
    <t xml:space="preserve">香川県高松市東ハゼ町８８１－１                              </t>
  </si>
  <si>
    <t xml:space="preserve">ﾕ)ｻｸﾗ                                                                                                                                                 </t>
  </si>
  <si>
    <t xml:space="preserve">有限会社サクラ                                                                                      </t>
  </si>
  <si>
    <t xml:space="preserve">徳島県三好市中西字フロノ                                    </t>
  </si>
  <si>
    <t xml:space="preserve">　　　　　　　　　　　　タニ１４５０－７                    </t>
  </si>
  <si>
    <t xml:space="preserve">太田　誠介                                        </t>
  </si>
  <si>
    <t xml:space="preserve">ｲｻﾐｺｳｷﾞｮｳ(ﾕ                                                                                                                                           </t>
  </si>
  <si>
    <t xml:space="preserve">伊佐美工業有限会社                                                                                  </t>
  </si>
  <si>
    <t xml:space="preserve">徳島県徳島市沖浜町明治開３４５－３                          </t>
  </si>
  <si>
    <t xml:space="preserve">088-654-2084   </t>
  </si>
  <si>
    <t xml:space="preserve">荒川　郷史                                        </t>
  </si>
  <si>
    <t xml:space="preserve">徳島県鳴門市撫養町立岩字六枚１９０                          </t>
  </si>
  <si>
    <t xml:space="preserve">088-685-0131   </t>
  </si>
  <si>
    <t xml:space="preserve">井上　一弘                                        </t>
  </si>
  <si>
    <t xml:space="preserve">ｲﾉｳｴｹﾝｾﾂ(ｶ                                                                                                                                            </t>
  </si>
  <si>
    <t xml:space="preserve">井上建設株式会社                                                                                    </t>
  </si>
  <si>
    <t xml:space="preserve">徳島県鳴門市撫養町小桑島字前組１６－１２                    </t>
  </si>
  <si>
    <t xml:space="preserve">088-686-5145   </t>
  </si>
  <si>
    <t xml:space="preserve">岡田　英二郎                                      </t>
  </si>
  <si>
    <t xml:space="preserve">徳島県徳島市幸町１－４７－３                                </t>
  </si>
  <si>
    <t xml:space="preserve">088-622-5185   </t>
  </si>
  <si>
    <t xml:space="preserve">徳島県板野郡北島町鯛浜字原１１３－３                        </t>
  </si>
  <si>
    <t xml:space="preserve">平岡　忠春                                        </t>
  </si>
  <si>
    <t xml:space="preserve">ﾕ)ｲｹﾀﾞｼｽｲ                                                                                                                                             </t>
  </si>
  <si>
    <t xml:space="preserve">有限会社池田試錐                                                                                    </t>
  </si>
  <si>
    <t xml:space="preserve">徳島県三好市池田町州津中津１８３０－５                      </t>
  </si>
  <si>
    <t xml:space="preserve">0883-72-6217   </t>
  </si>
  <si>
    <t xml:space="preserve">北岡　眞文                                        </t>
  </si>
  <si>
    <t xml:space="preserve">ｷﾀｵｶｹﾝｾﾂ(ｶ                                                                                                                                            </t>
  </si>
  <si>
    <t xml:space="preserve">北岡建設株式会社                                                                                    </t>
  </si>
  <si>
    <t xml:space="preserve">徳島県美馬市美馬町字妙見６７－２                            </t>
  </si>
  <si>
    <t xml:space="preserve">088-698-2021   </t>
  </si>
  <si>
    <t xml:space="preserve">永　正幸                                        </t>
  </si>
  <si>
    <t xml:space="preserve">ｴｲｾﾞﾝｹﾝｾﾂ(ｶ                                                                                                                                           </t>
  </si>
  <si>
    <t xml:space="preserve">エイゼン建設株式会社                                                                                </t>
  </si>
  <si>
    <t xml:space="preserve">徳島県徳島市応神町吉成字七丁原６１－５                      </t>
  </si>
  <si>
    <t xml:space="preserve">088-641-3315   </t>
  </si>
  <si>
    <t xml:space="preserve">山西　弘訓                                        </t>
  </si>
  <si>
    <t xml:space="preserve">徳島県三好市山城町下川１６２４                              </t>
  </si>
  <si>
    <t xml:space="preserve">0883-86-1295   </t>
  </si>
  <si>
    <t xml:space="preserve">中山　百エ                                        </t>
  </si>
  <si>
    <t xml:space="preserve">ﾕ)ｴﾇｱｲｹﾝｾﾂ                                                                                                                                            </t>
  </si>
  <si>
    <t xml:space="preserve">有限会社エヌアイ建設                                                                                </t>
  </si>
  <si>
    <t xml:space="preserve">徳島県小松島市横須町１８－４６                              </t>
  </si>
  <si>
    <t xml:space="preserve">0885-35-0545   </t>
  </si>
  <si>
    <t xml:space="preserve">戎谷　一平                                        </t>
  </si>
  <si>
    <t xml:space="preserve">ｶ)ｵｵﾀｹｸﾞﾐ                                                                                                                                             </t>
  </si>
  <si>
    <t xml:space="preserve">株式会社大竹組                                                                                      </t>
  </si>
  <si>
    <t xml:space="preserve">徳島県海部郡牟岐町中村本村８５－１                          </t>
  </si>
  <si>
    <t xml:space="preserve">0884-72-1188   </t>
  </si>
  <si>
    <t xml:space="preserve">大境　宏良                                        </t>
  </si>
  <si>
    <t xml:space="preserve">ｶ)ｵｵｻﾞｶｲｸﾞﾐ                                                                                                                                           </t>
  </si>
  <si>
    <t xml:space="preserve">株式会社大境組                                                                                      </t>
  </si>
  <si>
    <t xml:space="preserve">徳島県三好市山城町下名１０１２－１                          </t>
  </si>
  <si>
    <t xml:space="preserve">0883-84-2311   </t>
  </si>
  <si>
    <t xml:space="preserve">岡田　定文                                        </t>
  </si>
  <si>
    <t xml:space="preserve">ｶ)ｵｶﾀﾞﾏｻｹﾝｾﾂ ﾀｶﾏﾂｼｭｯﾁｮｳｼﾞｮ                                                                                                                            </t>
  </si>
  <si>
    <t xml:space="preserve">株式会社岡田雅建設　高松出張所                                                                      </t>
  </si>
  <si>
    <t xml:space="preserve">香川県高松市香西本町５７－２                                </t>
  </si>
  <si>
    <t xml:space="preserve">087-882-1239   </t>
  </si>
  <si>
    <t xml:space="preserve">大谷　博志                                        </t>
  </si>
  <si>
    <t xml:space="preserve">ﾕ)ｵｵﾀﾆｹﾝｾﾂ                                                                                                                                            </t>
  </si>
  <si>
    <t xml:space="preserve">有限会社大谷建設                                                                                    </t>
  </si>
  <si>
    <t xml:space="preserve">徳島県三好市山城町黒川１５４－２                            </t>
  </si>
  <si>
    <t xml:space="preserve">0883-86-2123   </t>
  </si>
  <si>
    <t xml:space="preserve">亀井　知英                                        </t>
  </si>
  <si>
    <t xml:space="preserve">ｶ)ｶﾒｲﾎｰﾑ                                                                                                                                              </t>
  </si>
  <si>
    <t xml:space="preserve">株式会社カメイホーム                                                                                </t>
  </si>
  <si>
    <t xml:space="preserve">徳島県鳴門市撫養町立岩字七枚１１４                          </t>
  </si>
  <si>
    <t xml:space="preserve">088-685-4170   </t>
  </si>
  <si>
    <t xml:space="preserve">近藤　和之                                        </t>
  </si>
  <si>
    <t xml:space="preserve">ｶ)ｶﾜｻｷｼﾖｳｶｲ                                                                                                                                           </t>
  </si>
  <si>
    <t xml:space="preserve">株式会社川崎商会                                                                                    </t>
  </si>
  <si>
    <t xml:space="preserve">徳島県徳島市末広町１－２－６６                              </t>
  </si>
  <si>
    <t xml:space="preserve">香川　和義                                        </t>
  </si>
  <si>
    <t xml:space="preserve">ｶｶﾞﾜｹﾝｾﾂ(ｶ                                                                                                                                            </t>
  </si>
  <si>
    <t xml:space="preserve">香川建設株式会社                                                                                    </t>
  </si>
  <si>
    <t xml:space="preserve">徳島県三好市池田町白地本名９５１                            </t>
  </si>
  <si>
    <t xml:space="preserve">0883-74-0557   </t>
  </si>
  <si>
    <t xml:space="preserve">小椋　富士夫                                      </t>
  </si>
  <si>
    <t xml:space="preserve">ﾂﾙｷﾞｹﾝｾﾂ(ﾕ                                                                                                                                            </t>
  </si>
  <si>
    <t xml:space="preserve">剣建設有限会社                                                                                      </t>
  </si>
  <si>
    <t xml:space="preserve">徳島県三好市東祖谷菅生１９０－２－２                        </t>
  </si>
  <si>
    <t xml:space="preserve">0883-88-2574   </t>
  </si>
  <si>
    <t xml:space="preserve">續　俊                                            </t>
  </si>
  <si>
    <t xml:space="preserve">ﾕ)ﾂﾂﾞｷｸﾞﾐ                                                                                                                                             </t>
  </si>
  <si>
    <t xml:space="preserve">有限会社続組                                                                                        </t>
  </si>
  <si>
    <t xml:space="preserve">徳島県三好市東祖谷菅生１９２                                </t>
  </si>
  <si>
    <t xml:space="preserve">0883-88-2232   </t>
  </si>
  <si>
    <t xml:space="preserve">ｶ)ｷﾀｵｶｸﾞﾐ                                                                                                                                             </t>
  </si>
  <si>
    <t xml:space="preserve">株式会社北岡組                                                                                      </t>
  </si>
  <si>
    <t xml:space="preserve">0883-63-3155   </t>
  </si>
  <si>
    <t xml:space="preserve">北岡　秀二                                        </t>
  </si>
  <si>
    <t xml:space="preserve">ｷﾀｵｶﾌﾟﾚｺﾝ(ｶ                                                                                                                                           </t>
  </si>
  <si>
    <t xml:space="preserve">北岡プレコン株式会社                                                                                </t>
  </si>
  <si>
    <t xml:space="preserve">徳島県美馬市美馬町字明神原５９                              </t>
  </si>
  <si>
    <t xml:space="preserve">0883-63-2281   </t>
  </si>
  <si>
    <t xml:space="preserve">近藤　清                                          </t>
  </si>
  <si>
    <t xml:space="preserve">ｻﾝｷｮｳｹﾝｾﾂｺｳｷﾞｮｳ(ｶ                                                                                                                                     </t>
  </si>
  <si>
    <t xml:space="preserve">三協建設工業（株）                                                                                  </t>
  </si>
  <si>
    <t xml:space="preserve">徳島県吉野川市美郷川俣１３－１１                            </t>
  </si>
  <si>
    <t xml:space="preserve">0883-43-2529   </t>
  </si>
  <si>
    <t xml:space="preserve">橋出　達                                          </t>
  </si>
  <si>
    <t xml:space="preserve">ﾕ)ｺﾐﾄﾞﾘｸﾞﾐ                                                                                                                                            </t>
  </si>
  <si>
    <t xml:space="preserve">有限会社小緑組                                                                                      </t>
  </si>
  <si>
    <t xml:space="preserve">徳島県徳島市富田橋８－３９－３                              </t>
  </si>
  <si>
    <t xml:space="preserve">088-654-7615   </t>
  </si>
  <si>
    <t xml:space="preserve">近藤　正義                                        </t>
  </si>
  <si>
    <t xml:space="preserve">ｶ)ｺﾝﾄﾞｳｸﾞﾐ                                                                                                                                            </t>
  </si>
  <si>
    <t xml:space="preserve">株式会社近藤組                                                                                      </t>
  </si>
  <si>
    <t xml:space="preserve">徳島県鳴門市里浦町里浦字小高塚１６１－１                    </t>
  </si>
  <si>
    <t xml:space="preserve">088-685-7288   </t>
  </si>
  <si>
    <t xml:space="preserve">川崎　大三郎                                      </t>
  </si>
  <si>
    <t xml:space="preserve">ｶﾜｻｷﾃｯｷﾝｺｳｷﾞｮｳ(ﾕ                                                                                                                                      </t>
  </si>
  <si>
    <t xml:space="preserve">川崎鉄筋工業有限会社                                                                                </t>
  </si>
  <si>
    <t xml:space="preserve">徳島県徳島市応神町吉成字轟９０－４                          </t>
  </si>
  <si>
    <t xml:space="preserve">山本　高義                                        </t>
  </si>
  <si>
    <t xml:space="preserve">高知県高知市栄田町１－２７－５                              </t>
  </si>
  <si>
    <t xml:space="preserve">ハーベスト３０１                                            </t>
  </si>
  <si>
    <t xml:space="preserve">0883-87-2351   </t>
  </si>
  <si>
    <t xml:space="preserve">重田　勇                                          </t>
  </si>
  <si>
    <t xml:space="preserve">ﾕ)ｼｹﾞﾀｸﾞﾐ                                                                                                                                             </t>
  </si>
  <si>
    <t xml:space="preserve">有限会社重田組                                                                                      </t>
  </si>
  <si>
    <t xml:space="preserve">徳島県海部郡海陽町大字日比原字                              </t>
  </si>
  <si>
    <t xml:space="preserve">　　　　　　　　　　　　　大野１６４－１                    </t>
  </si>
  <si>
    <t xml:space="preserve">0884-76-2533   </t>
  </si>
  <si>
    <t xml:space="preserve">徳政　栄宣                                        </t>
  </si>
  <si>
    <t xml:space="preserve">ｶ)ﾄｸﾏｻｸﾞﾐ                                                                                                                                             </t>
  </si>
  <si>
    <t xml:space="preserve">株式会社徳政組                                                                                      </t>
  </si>
  <si>
    <t xml:space="preserve">徳島県勝浦郡勝浦町大字沼江字神谷９－２                      </t>
  </si>
  <si>
    <t xml:space="preserve">0885-42-3114   </t>
  </si>
  <si>
    <t xml:space="preserve">ﾕ)ﾖｼｹﾝｾﾂ                                                                                                                                              </t>
  </si>
  <si>
    <t xml:space="preserve">有限会社義建設                                                                                      </t>
  </si>
  <si>
    <t xml:space="preserve">ｶ)ﾀﾞｲｺｳｹﾝｾﾂ                                                                                                                                           </t>
  </si>
  <si>
    <t xml:space="preserve">株式会社大光建設                                                                                    </t>
  </si>
  <si>
    <t xml:space="preserve">徳島県勝浦郡勝浦町大字三渓字                                </t>
  </si>
  <si>
    <t xml:space="preserve">　　　　　　　　　　　　　古川２２－１９                    </t>
  </si>
  <si>
    <t xml:space="preserve">0885-42-3508   </t>
  </si>
  <si>
    <t xml:space="preserve">高木　章安                                        </t>
  </si>
  <si>
    <t xml:space="preserve">ｶ)ｵｰｹｰｹｰ                                                                                                                                              </t>
  </si>
  <si>
    <t xml:space="preserve">株式会社オーケーケー                                                                                </t>
  </si>
  <si>
    <t xml:space="preserve">尾﨑　一男                                        </t>
  </si>
  <si>
    <t xml:space="preserve">ｵｻﾞｷｹﾝｾﾂ(ｶ                                                                                                                                            </t>
  </si>
  <si>
    <t xml:space="preserve">尾﨑建設株式会社                                                                                    </t>
  </si>
  <si>
    <t xml:space="preserve">徳島県徳島市中洲町１－５７                                  </t>
  </si>
  <si>
    <t xml:space="preserve">088-652-0295   </t>
  </si>
  <si>
    <t xml:space="preserve">出口　達也                                        </t>
  </si>
  <si>
    <t xml:space="preserve">ｼｮｳﾜｺｳｷﾞｮｳ(ﾕ                                                                                                                                          </t>
  </si>
  <si>
    <t xml:space="preserve">昭和工業有限会社                                                                                    </t>
  </si>
  <si>
    <t xml:space="preserve">徳島県三好市東祖谷京上１５６－１                            </t>
  </si>
  <si>
    <t xml:space="preserve">0883-88-2030   </t>
  </si>
  <si>
    <t xml:space="preserve">名頃　正延                                        </t>
  </si>
  <si>
    <t xml:space="preserve">ﾕ)ﾅｺﾞﾛｹﾝｾﾂ                                                                                                                                            </t>
  </si>
  <si>
    <t xml:space="preserve">有限会社名頃建設                                                                                    </t>
  </si>
  <si>
    <t xml:space="preserve">徳島県三好市東祖谷菅生１９６                                </t>
  </si>
  <si>
    <t xml:space="preserve">0883-88-2970   </t>
  </si>
  <si>
    <t xml:space="preserve">長岡　博                                          </t>
  </si>
  <si>
    <t xml:space="preserve">ﾕ)ﾅｶﾞｵｶｹﾝｾﾂ                                                                                                                                           </t>
  </si>
  <si>
    <t xml:space="preserve">有限会社長岡建設                                                                                    </t>
  </si>
  <si>
    <t xml:space="preserve">徳島県三好市東祖谷菅生１９１                                </t>
  </si>
  <si>
    <t xml:space="preserve">0883-88-2568   </t>
  </si>
  <si>
    <t xml:space="preserve">田中　俊憲                                        </t>
  </si>
  <si>
    <t xml:space="preserve">徳島県海部郡牟岐町中村字大谷６６                            </t>
  </si>
  <si>
    <t xml:space="preserve">0884-72-0176   </t>
  </si>
  <si>
    <t xml:space="preserve">鈴木　秀志                                        </t>
  </si>
  <si>
    <t xml:space="preserve">ﾕ)ｽｽﾞｷｹﾝｾﾂ                                                                                                                                            </t>
  </si>
  <si>
    <t xml:space="preserve">有限会社鈴木建設                                                                                    </t>
  </si>
  <si>
    <t xml:space="preserve">徳島県徳島市庄町５－１                                      </t>
  </si>
  <si>
    <t xml:space="preserve">088-632-1759   </t>
  </si>
  <si>
    <t xml:space="preserve">杣友　良地                                        </t>
  </si>
  <si>
    <t xml:space="preserve">ｶ)ｿﾏﾄﾓｺｳﾑﾃﾝ                                                                                                                                           </t>
  </si>
  <si>
    <t xml:space="preserve">株式会社杣友工務店                                                                                  </t>
  </si>
  <si>
    <t xml:space="preserve">徳島県徳島市川内町上別宮東５                                </t>
  </si>
  <si>
    <t xml:space="preserve">088-665-1227   </t>
  </si>
  <si>
    <t xml:space="preserve">徳島県鳴門市大津町木津野字東辰己２５－１１                  </t>
  </si>
  <si>
    <t xml:space="preserve">正口　昭次                                        </t>
  </si>
  <si>
    <t xml:space="preserve">ﾕ)ﾏｻｸﾞﾁｹﾝｾﾂ                                                                                                                                           </t>
  </si>
  <si>
    <t xml:space="preserve">有限会社正口建設                                                                                    </t>
  </si>
  <si>
    <t xml:space="preserve">徳島県三好市山城町黒川２０４－３                            </t>
  </si>
  <si>
    <t xml:space="preserve">0883-86-2838   </t>
  </si>
  <si>
    <t xml:space="preserve">多田　政市                                        </t>
  </si>
  <si>
    <t xml:space="preserve">ｶ)ﾀﾀﾞｺｳｷﾞｮｳ                                                                                                                                           </t>
  </si>
  <si>
    <t xml:space="preserve">株式会社多田工業                                                                                    </t>
  </si>
  <si>
    <t xml:space="preserve">徳島県徳島市国府町観音寺３８０－２                          </t>
  </si>
  <si>
    <t xml:space="preserve">088-642-1430   </t>
  </si>
  <si>
    <t xml:space="preserve">中山　直治                                        </t>
  </si>
  <si>
    <t xml:space="preserve">ﾅｶﾔﾏｹﾝｾﾂ(ｶ                                                                                                                                            </t>
  </si>
  <si>
    <t xml:space="preserve">中山建設株式会社                                                                                    </t>
  </si>
  <si>
    <t xml:space="preserve">徳島県小松島市金磯町９－８                                  </t>
  </si>
  <si>
    <t xml:space="preserve">0885-32-5026   </t>
  </si>
  <si>
    <t xml:space="preserve">多田　久仁男                                      </t>
  </si>
  <si>
    <t xml:space="preserve">ﾀﾀﾞｺｳｷﾞｮｳ(ｶ                                                                                                                                           </t>
  </si>
  <si>
    <t xml:space="preserve">多田工業株式会社                                                                                    </t>
  </si>
  <si>
    <t xml:space="preserve">徳島県海部郡海陽町大字久保                                  </t>
  </si>
  <si>
    <t xml:space="preserve">字松本１１１－１                                            </t>
  </si>
  <si>
    <t xml:space="preserve">0884-76-3171   </t>
  </si>
  <si>
    <t xml:space="preserve">椙村　正二                                        </t>
  </si>
  <si>
    <t xml:space="preserve">ﾕ)ﾀﾞｲｶﾂﾄﾞｹﾝ                                                                                                                                           </t>
  </si>
  <si>
    <t xml:space="preserve">有限会社　大勝土建                                                                                  </t>
  </si>
  <si>
    <t xml:space="preserve">徳島県吉野川市麻植郡美郷村大字別枝山                        </t>
  </si>
  <si>
    <t xml:space="preserve">　　　　　　　　　　　　字宗田２７３－１                    </t>
  </si>
  <si>
    <t xml:space="preserve">森本　桂次                                        </t>
  </si>
  <si>
    <t xml:space="preserve">ｶ)ﾂｶｻｺｳﾑﾃﾝ                                                                                                                                            </t>
  </si>
  <si>
    <t xml:space="preserve">株式会社司工務店                                                                                    </t>
  </si>
  <si>
    <t xml:space="preserve">徳島県徳島市末広１－３－２４                                </t>
  </si>
  <si>
    <t xml:space="preserve">088-622-5115   </t>
  </si>
  <si>
    <t xml:space="preserve">川原　哲博                                        </t>
  </si>
  <si>
    <t xml:space="preserve">ｼｬ)ﾄｸｼﾏｹﾝｹﾝｾﾂｷﾞｮｳｷｮｳｶｲ                                                                                                                                </t>
  </si>
  <si>
    <t xml:space="preserve">一般社団法人徳島県建設業協会                                                                        </t>
  </si>
  <si>
    <t xml:space="preserve">徳島県徳島市富田浜２－１０                                  </t>
  </si>
  <si>
    <t xml:space="preserve">徳島県建設センター２Ｆ                                      </t>
  </si>
  <si>
    <t xml:space="preserve">088-622-3113   </t>
  </si>
  <si>
    <t xml:space="preserve">朝野　佳伸                                        </t>
  </si>
  <si>
    <t xml:space="preserve">ｶ)ｶﾒｲｸﾞﾐ                                                                                                                                              </t>
  </si>
  <si>
    <t xml:space="preserve">株式会社亀井組                                                                                      </t>
  </si>
  <si>
    <t xml:space="preserve">徳島県徳島市万代町６－２０－２                              </t>
  </si>
  <si>
    <t xml:space="preserve">088-685-4178   </t>
  </si>
  <si>
    <t xml:space="preserve">喜多　純                                          </t>
  </si>
  <si>
    <t xml:space="preserve">ﾕ)ｷﾀｹﾝｾﾂ                                                                                                                                              </t>
  </si>
  <si>
    <t xml:space="preserve">有限会社喜多建設                                                                                    </t>
  </si>
  <si>
    <t xml:space="preserve">徳島県三好市東祖谷落合６５６－２１                          </t>
  </si>
  <si>
    <t xml:space="preserve">0883-88-2324   </t>
  </si>
  <si>
    <t xml:space="preserve">ｷﾀｵｶｹﾝｾﾂ(ｶ) ｷﾀｵｶﾅﾏｺﾝﾐﾏｺｳｼﾞｮｳ                                                                                                                          </t>
  </si>
  <si>
    <t xml:space="preserve">北岡建設株式会社　北岡生コン美馬工場                                                                </t>
  </si>
  <si>
    <t xml:space="preserve">徳島県美馬市美馬町字寺ノ下６０－２                          </t>
  </si>
  <si>
    <t xml:space="preserve">0883-63-2213   </t>
  </si>
  <si>
    <t xml:space="preserve">宮成　幸宏                                        </t>
  </si>
  <si>
    <t xml:space="preserve">ｶｲﾅﾄﾞｹﾝ(ｶ                                                                                                                                             </t>
  </si>
  <si>
    <t xml:space="preserve">腕土建株式会社                                                                                      </t>
  </si>
  <si>
    <t xml:space="preserve">徳島県三好市井川町井内東２８１３                            </t>
  </si>
  <si>
    <t xml:space="preserve">0883-78-2823   </t>
  </si>
  <si>
    <t xml:space="preserve">赤沢　和裕                                        </t>
  </si>
  <si>
    <t xml:space="preserve">協拓建設（株）                                                                                      </t>
  </si>
  <si>
    <t xml:space="preserve">088-679-2620   </t>
  </si>
  <si>
    <t xml:space="preserve">ｶ)ｱﾄﾘｴ ｲｰｲｰﾃﾞｲｰ                                                                                                                                       </t>
  </si>
  <si>
    <t xml:space="preserve">（株）アトリエ　ＥＥＤ                                                                              </t>
  </si>
  <si>
    <t xml:space="preserve">徳島県徳島市北矢三町３－３－２７                            </t>
  </si>
  <si>
    <t xml:space="preserve">088-634-1033   </t>
  </si>
  <si>
    <t xml:space="preserve">島谷　速敏                                        </t>
  </si>
  <si>
    <t xml:space="preserve">ｶ)ｼﾏﾀﾆｹﾝｾﾂ                                                                                                                                            </t>
  </si>
  <si>
    <t xml:space="preserve">株式会社島谷建設                                                                                    </t>
  </si>
  <si>
    <t xml:space="preserve">徳島県徳島市富田橋７－１７                                  </t>
  </si>
  <si>
    <t xml:space="preserve">088-623-2131   </t>
  </si>
  <si>
    <t xml:space="preserve">ﾖｼﾉｶﾞﾜﾋｭｰﾑｺｳｷﾞｮｳ(ｶ                                                                                                                                    </t>
  </si>
  <si>
    <t xml:space="preserve">吉野川ヒューム工業株式会社                                                                          </t>
  </si>
  <si>
    <t xml:space="preserve">088-623-2135   </t>
  </si>
  <si>
    <t xml:space="preserve">武智　壽幸                                        </t>
  </si>
  <si>
    <t xml:space="preserve">ｶ)ｺｳﾜｹﾝｾﾂ ｺｳﾁｼﾞﾑｼｮ                                                                                                                                    </t>
  </si>
  <si>
    <t xml:space="preserve">株式会社興和建設　高知事務所                                                                        </t>
  </si>
  <si>
    <t xml:space="preserve">高知県高知市栄田町１－６－５                                </t>
  </si>
  <si>
    <t xml:space="preserve">088-820-4220   </t>
  </si>
  <si>
    <t xml:space="preserve">西村　裕                                          </t>
  </si>
  <si>
    <t xml:space="preserve">ｶ)ﾆｼﾑﾗｹﾝｾﾂ                                                                                                                                            </t>
  </si>
  <si>
    <t xml:space="preserve">株式会社西村建設                                                                                    </t>
  </si>
  <si>
    <t xml:space="preserve">徳島県三好市山城町大川持５２３－４                          </t>
  </si>
  <si>
    <t xml:space="preserve">0883-86-1030   </t>
  </si>
  <si>
    <t xml:space="preserve">中石　昭                                          </t>
  </si>
  <si>
    <t xml:space="preserve">ﾕ)ﾅｶｲｼﾄﾞｹﾝ                                                                                                                                            </t>
  </si>
  <si>
    <t xml:space="preserve">有限会社中石土建                                                                                    </t>
  </si>
  <si>
    <t xml:space="preserve">徳島県三好市東祖谷若林４２                                  </t>
  </si>
  <si>
    <t xml:space="preserve">0883-88-5613   </t>
  </si>
  <si>
    <t xml:space="preserve">大隅　万聡                                        </t>
  </si>
  <si>
    <t xml:space="preserve">ﾕ)ｵｵｽﾐｹﾝｾﾂ                                                                                                                                            </t>
  </si>
  <si>
    <t xml:space="preserve">有限会社大隅建設                                                                                    </t>
  </si>
  <si>
    <t xml:space="preserve">徳島県徳島市川内町平石古田１－１                            </t>
  </si>
  <si>
    <t xml:space="preserve">088-665-0839   </t>
  </si>
  <si>
    <t xml:space="preserve">ｷｮｳﾀｸｹﾝｾﾂ(ｶ) ﾀﾂｴｻｷﾞｮｳｼｮ                                                                                                                               </t>
  </si>
  <si>
    <t xml:space="preserve">協拓建設株式会社　立江作業所                                                                        </t>
  </si>
  <si>
    <t xml:space="preserve">徳島県小松島市立江町中山３２２－１                          </t>
  </si>
  <si>
    <t xml:space="preserve">0885-38-0267   </t>
  </si>
  <si>
    <t xml:space="preserve">早川　薫                                          </t>
  </si>
  <si>
    <t xml:space="preserve">ｶ)ﾊﾔｶﾜｺｳﾑﾃﾝ                                                                                                                                           </t>
  </si>
  <si>
    <t xml:space="preserve">株式会社早川工務店                                                                                  </t>
  </si>
  <si>
    <t xml:space="preserve">香川県木田郡三木町大字下高岡２３３６－１                    </t>
  </si>
  <si>
    <t xml:space="preserve">087-898-1032   </t>
  </si>
  <si>
    <t xml:space="preserve">ｶ)ﾋﾒﾉｸﾞﾐ                                                                                                                                              </t>
  </si>
  <si>
    <t xml:space="preserve">株式会社姫野組                                                                                      </t>
  </si>
  <si>
    <t xml:space="preserve">徳島県徳島市佐古八番町５－７                                </t>
  </si>
  <si>
    <t xml:space="preserve">088-623-3211   </t>
  </si>
  <si>
    <t xml:space="preserve">栗枝　章                                          </t>
  </si>
  <si>
    <t xml:space="preserve">ｶ)ﾄｸｼﾏｿｳｺﾞｳｶｲﾊﾂ                                                                                                                                       </t>
  </si>
  <si>
    <t xml:space="preserve">株式会社徳島総合開発                                                                                </t>
  </si>
  <si>
    <t xml:space="preserve">088-602-2678   </t>
  </si>
  <si>
    <t xml:space="preserve">中山　イワヱ                                      </t>
  </si>
  <si>
    <t xml:space="preserve">ｿｳｷｶｸ(ﾕ                                                                                                                                               </t>
  </si>
  <si>
    <t xml:space="preserve">颯企画有限会社                                                                                      </t>
  </si>
  <si>
    <t xml:space="preserve">中山建設株式会社内                                          </t>
  </si>
  <si>
    <t xml:space="preserve">088-679-6077   </t>
  </si>
  <si>
    <t xml:space="preserve">藤山　智章                                        </t>
  </si>
  <si>
    <t xml:space="preserve">ﾌｼﾞﾔﾏｹﾝｾﾂ(ｶ                                                                                                                                           </t>
  </si>
  <si>
    <t xml:space="preserve">藤山建設株式会社                                                                                    </t>
  </si>
  <si>
    <t xml:space="preserve">徳島県美馬市美馬町字滝下１７－１                            </t>
  </si>
  <si>
    <t xml:space="preserve">0883-63-4728   </t>
  </si>
  <si>
    <t xml:space="preserve">尾田　祥一                                        </t>
  </si>
  <si>
    <t xml:space="preserve">ｷｮｳﾀｸｹﾝｾﾂ(ｶ)ｱﾅﾝ(ｼｭﾂ                                                                                                                                   </t>
  </si>
  <si>
    <t xml:space="preserve">協拓建設株式会社　阿南出張所                                                                        </t>
  </si>
  <si>
    <t xml:space="preserve">徳島県阿南市橘町北新田１－１                                </t>
  </si>
  <si>
    <t xml:space="preserve">重田　歩                                          </t>
  </si>
  <si>
    <t xml:space="preserve">ﾕ)ｼｹﾞﾏﾝｹﾝｾﾂ                                                                                                                                           </t>
  </si>
  <si>
    <t xml:space="preserve">有限会社重萬建設                                                                                    </t>
  </si>
  <si>
    <t xml:space="preserve">徳島県海部郡海陽町大字日比原                                </t>
  </si>
  <si>
    <t xml:space="preserve">　　　　　　　　　　　　　字日比原１３２                    </t>
  </si>
  <si>
    <t xml:space="preserve">0884-76-2221   </t>
  </si>
  <si>
    <t xml:space="preserve">谷口　美徳                                        </t>
  </si>
  <si>
    <t xml:space="preserve">ｼｼｸｲｹﾝｾﾂｺｳｷﾞｮｳ(ｶ                                                                                                                                      </t>
  </si>
  <si>
    <t xml:space="preserve">宍喰建設工業株式会社                                                                                </t>
  </si>
  <si>
    <t xml:space="preserve">徳島県海部郡海陽町大字宍喰浦                                </t>
  </si>
  <si>
    <t xml:space="preserve">　　　　　　　　　　　　　字松原８１－２                    </t>
  </si>
  <si>
    <t xml:space="preserve">0884-76-2023   </t>
  </si>
  <si>
    <t xml:space="preserve">堀部　佳都子                                      </t>
  </si>
  <si>
    <t xml:space="preserve">ｶ)ﾎﾘﾍﾞﾌﾟﾛｼﾞｪｯﾄ                                                                                                                                        </t>
  </si>
  <si>
    <t xml:space="preserve">株式会社ホリベプロジェット                                                                          </t>
  </si>
  <si>
    <t xml:space="preserve">徳島県鳴門市大津町大幸字長畑４３                            </t>
  </si>
  <si>
    <t xml:space="preserve">ｻｸﾗﾎｰﾑ(ｶ                                                                                                                                              </t>
  </si>
  <si>
    <t xml:space="preserve">さくらホーム株式会社                                                                                </t>
  </si>
  <si>
    <t xml:space="preserve">徳島県鳴門市大麻町桧字中山田１３－５２                      </t>
  </si>
  <si>
    <t xml:space="preserve">生月　和雄                                        </t>
  </si>
  <si>
    <t xml:space="preserve">ｱﾜｶｲﾊﾂｺｳｷﾞｮｳ(ｶ                                                                                                                                        </t>
  </si>
  <si>
    <t xml:space="preserve">阿波開発工業株式会社                                                                                </t>
  </si>
  <si>
    <t xml:space="preserve">徳島県海部郡海陽町大里字松原３４－２９１                    </t>
  </si>
  <si>
    <t xml:space="preserve">0884-73-1313   </t>
  </si>
  <si>
    <t xml:space="preserve">郡　義典                                          </t>
  </si>
  <si>
    <t xml:space="preserve">ｶ)ﾋﾒﾉｸﾞﾐ ｼﾞｭｳﾀｸｾﾝﾀｰ                                                                                                                                   </t>
  </si>
  <si>
    <t xml:space="preserve">株式会社姫野組　住宅センター                                                                        </t>
  </si>
  <si>
    <t xml:space="preserve">株式会社姫野組内                                            </t>
  </si>
  <si>
    <t xml:space="preserve">088-634-1010   </t>
  </si>
  <si>
    <t xml:space="preserve">堀部　加壽春                                      </t>
  </si>
  <si>
    <t xml:space="preserve">ﾎﾘﾍﾞｹﾝｾﾂｺｳｷﾞｮｳ(ｶ                                                                                                                                      </t>
  </si>
  <si>
    <t xml:space="preserve">堀部建設工業株式会社                                                                                </t>
  </si>
  <si>
    <t xml:space="preserve">徳島県鳴門市大津町大幸字長畑２９                            </t>
  </si>
  <si>
    <t xml:space="preserve">088-685-2168   </t>
  </si>
  <si>
    <t xml:space="preserve">松川　俊正                                        </t>
  </si>
  <si>
    <t xml:space="preserve">ｶ)ﾏﾂｶﾜｸﾞﾐ                                                                                                                                             </t>
  </si>
  <si>
    <t xml:space="preserve">株式会社松川組                                                                                      </t>
  </si>
  <si>
    <t xml:space="preserve">徳島県海部郡牟岐町大字中村                                  </t>
  </si>
  <si>
    <t xml:space="preserve">　　　　　　　　　　　　　字山田９０－１                    </t>
  </si>
  <si>
    <t xml:space="preserve">0884-72-0321   </t>
  </si>
  <si>
    <t xml:space="preserve">ｶ)ﾒﾙｼｰﾙ                                                                                                                                               </t>
  </si>
  <si>
    <t xml:space="preserve">株式会社　メルシール                                                                                </t>
  </si>
  <si>
    <t xml:space="preserve">株式会社北岡組内                                            </t>
  </si>
  <si>
    <t xml:space="preserve">森岡　司                                          </t>
  </si>
  <si>
    <t xml:space="preserve">ﾓﾘｵｶｹﾝｾﾂ(ｶ                                                                                                                                            </t>
  </si>
  <si>
    <t xml:space="preserve">森岡建設株式会社                                                                                    </t>
  </si>
  <si>
    <t xml:space="preserve">徳島県徳島市応神町吉成字轟２５－１                          </t>
  </si>
  <si>
    <t xml:space="preserve">088-641-0118   </t>
  </si>
  <si>
    <t xml:space="preserve">森本　博文                                        </t>
  </si>
  <si>
    <t xml:space="preserve">徳島県阿波市吉野町西条字井ノ元３２                          </t>
  </si>
  <si>
    <t xml:space="preserve">088-696-2534   </t>
  </si>
  <si>
    <t xml:space="preserve">家村　淑子                                        </t>
  </si>
  <si>
    <t xml:space="preserve">ｼ)ﾔﾏｸﾞﾁｸﾞﾐ                                                                                                                                            </t>
  </si>
  <si>
    <t xml:space="preserve">合資会社山口組                                                                                      </t>
  </si>
  <si>
    <t xml:space="preserve">徳島県三好市三野町太刀野７                                  </t>
  </si>
  <si>
    <t xml:space="preserve">0883-77-2120   </t>
  </si>
  <si>
    <t xml:space="preserve">福原　治                                          </t>
  </si>
  <si>
    <t xml:space="preserve">ﾌｸﾜｹﾝｾﾂ(ｶ                                                                                                                                             </t>
  </si>
  <si>
    <t xml:space="preserve">福和建設株式会社                                                                                    </t>
  </si>
  <si>
    <t xml:space="preserve">徳島県徳島市川内町大松２８５－１                            </t>
  </si>
  <si>
    <t xml:space="preserve">088-665-5525   </t>
  </si>
  <si>
    <t xml:space="preserve">中岡　眞市                                        </t>
  </si>
  <si>
    <t xml:space="preserve">ﾔﾏｼﾛﾄﾞｹﾝ(ｶ                                                                                                                                            </t>
  </si>
  <si>
    <t xml:space="preserve">山城土建株式会社                                                                                    </t>
  </si>
  <si>
    <t xml:space="preserve">徳島県三好市山城町大川持５２７－２                          </t>
  </si>
  <si>
    <t xml:space="preserve">0883-86-1015   </t>
  </si>
  <si>
    <t xml:space="preserve">大和　康男                                        </t>
  </si>
  <si>
    <t xml:space="preserve">ﾔﾏﾄｹﾝｾﾂ(ｶ                                                                                                                                             </t>
  </si>
  <si>
    <t xml:space="preserve">徳島県小松島市和田島町字平見１４０－４                      </t>
  </si>
  <si>
    <t xml:space="preserve">08853-8-1081   </t>
  </si>
  <si>
    <t xml:space="preserve">牛尾　正治                                        </t>
  </si>
  <si>
    <t xml:space="preserve">ｶ)ﾔﾏｾﾞﾝ                                                                                                                                               </t>
  </si>
  <si>
    <t xml:space="preserve">株式会社山全                                                                                        </t>
  </si>
  <si>
    <t xml:space="preserve">徳島県三好市池田町白地井ノ久保９２９－２                    </t>
  </si>
  <si>
    <t xml:space="preserve">0883-74-1670   </t>
  </si>
  <si>
    <t xml:space="preserve">脇　三嗣                                          </t>
  </si>
  <si>
    <t xml:space="preserve">ﾜｷｹﾝｾﾂ(ｶ                                                                                                                                              </t>
  </si>
  <si>
    <t xml:space="preserve">脇建設株式会社                                                                                      </t>
  </si>
  <si>
    <t xml:space="preserve">愛媛県四国中央市金田町半田丙７２－２                        </t>
  </si>
  <si>
    <t xml:space="preserve">0896-58-4700   </t>
  </si>
  <si>
    <t xml:space="preserve">粂橋　貞男                                        </t>
  </si>
  <si>
    <t xml:space="preserve">ｾｲﾎｳｹﾝｾﾂ(ｶ)ﾋﾜｻｻｷﾞｮｳｼｮ                                                                                                                                 </t>
  </si>
  <si>
    <t xml:space="preserve">成豊建設株式会社　日和佐作業所                                                                      </t>
  </si>
  <si>
    <t xml:space="preserve">　　　　　せいこうビル成豊建設（株）気付                    </t>
  </si>
  <si>
    <t xml:space="preserve">白川　靖雄                                        </t>
  </si>
  <si>
    <t xml:space="preserve">徳島県阿波市吉野町柿原字原１６７                            </t>
  </si>
  <si>
    <t xml:space="preserve">088-696-3121   </t>
  </si>
  <si>
    <t xml:space="preserve">小林　哲之                                        </t>
  </si>
  <si>
    <t xml:space="preserve">ｱｲｺｳｼｮｳｼﾞ(ｶ                                                                                                                                           </t>
  </si>
  <si>
    <t xml:space="preserve">愛興商事株式会社                                                                                    </t>
  </si>
  <si>
    <t xml:space="preserve">愛媛県大洲市菅田町大竹甲１１８７－１                        </t>
  </si>
  <si>
    <t xml:space="preserve">0893-24-3916   </t>
  </si>
  <si>
    <t xml:space="preserve">岩崎　正信                                        </t>
  </si>
  <si>
    <t xml:space="preserve">ｶ)ｲﾜｻｷｹﾝｾﾂ                                                                                                                                            </t>
  </si>
  <si>
    <t xml:space="preserve">株式会社岩崎建設                                                                                    </t>
  </si>
  <si>
    <t xml:space="preserve">愛媛県松山市竹原４－８－５１                                </t>
  </si>
  <si>
    <t xml:space="preserve">089-941-8859   </t>
  </si>
  <si>
    <t xml:space="preserve">二神　久士                                        </t>
  </si>
  <si>
    <t xml:space="preserve">ｶ)ｱｰｽｺﾝｻﾙﾀﾝﾄ                                                                                                                                          </t>
  </si>
  <si>
    <t xml:space="preserve">株式会社アースコンサルタント                                                                        </t>
  </si>
  <si>
    <t xml:space="preserve">愛媛県松山市平井町甲２２９３－３                            </t>
  </si>
  <si>
    <t xml:space="preserve">089-990-8852   </t>
  </si>
  <si>
    <t xml:space="preserve">ｴﾋﾒﾎﾄﾞｳ(ｶ                                                                                                                                             </t>
  </si>
  <si>
    <t xml:space="preserve">愛媛舗道株式会社                                                                                    </t>
  </si>
  <si>
    <t xml:space="preserve">愛媛県大洲市中村２３１                                      </t>
  </si>
  <si>
    <t xml:space="preserve">0893-24-2155   </t>
  </si>
  <si>
    <t xml:space="preserve">泉　一豊                                          </t>
  </si>
  <si>
    <t xml:space="preserve">ｴﾋﾒﾁｶｺｳｼﾞ(ﾕ                                                                                                                                           </t>
  </si>
  <si>
    <t xml:space="preserve">愛媛地下工事有限会社                                                                                </t>
  </si>
  <si>
    <t xml:space="preserve">愛媛県八幡浜市八代１－３－５８                              </t>
  </si>
  <si>
    <t xml:space="preserve">0894-24-1389   </t>
  </si>
  <si>
    <t xml:space="preserve">伊藤　定寿                                        </t>
  </si>
  <si>
    <t xml:space="preserve">愛媛県四国中央市村松町４９１                                </t>
  </si>
  <si>
    <t xml:space="preserve">0896-24-3971   </t>
  </si>
  <si>
    <t xml:space="preserve">稲津　利春                                        </t>
  </si>
  <si>
    <t xml:space="preserve">ｾｲｺｳｹﾝｾﾂ(ｶ) ﾅﾐｶﾀｺｳｼﾞｼﾞﾑｼｮ                                                                                                                             </t>
  </si>
  <si>
    <t xml:space="preserve">清晃建設株式会社　波方工事事務所                                                                    </t>
  </si>
  <si>
    <t xml:space="preserve">愛媛県今治市波方町宮崎甲１４７                              </t>
  </si>
  <si>
    <t xml:space="preserve">0898-52-2344   </t>
  </si>
  <si>
    <t xml:space="preserve">大塚　博之                                        </t>
  </si>
  <si>
    <t xml:space="preserve">愛媛県西予市野村町野村１１－２３－３                        </t>
  </si>
  <si>
    <t xml:space="preserve">0894-72-0028   </t>
  </si>
  <si>
    <t xml:space="preserve">川人　斉                                          </t>
  </si>
  <si>
    <t xml:space="preserve">ｷｮｳﾀｸｹﾝｾﾂ(ｶ ﾐｻｶ(ｼｭﾂ                                                                                                                                   </t>
  </si>
  <si>
    <t xml:space="preserve">協拓建設株式会社　三坂出張所                                                                        </t>
  </si>
  <si>
    <t xml:space="preserve">愛媛県伊予郡砥部町大南３３７－１                            </t>
  </si>
  <si>
    <t xml:space="preserve">089-969-3585   </t>
  </si>
  <si>
    <t xml:space="preserve">野　成彦                                        </t>
  </si>
  <si>
    <t xml:space="preserve">ｴﾋﾒﾄﾞｹﾝ(ｶ                                                                                                                                             </t>
  </si>
  <si>
    <t xml:space="preserve">愛媛土建株式会社                                                                                    </t>
  </si>
  <si>
    <t xml:space="preserve">愛媛県松山市真砂町７－４                                    </t>
  </si>
  <si>
    <t xml:space="preserve">089-946-2300   </t>
  </si>
  <si>
    <t xml:space="preserve">檜垣　清二                                        </t>
  </si>
  <si>
    <t xml:space="preserve">ｶ)ﾊﾟﾅﾎｰﾑｴﾋﾒ                                                                                                                                           </t>
  </si>
  <si>
    <t xml:space="preserve">株式会社パナホーム愛媛                                                                              </t>
  </si>
  <si>
    <t xml:space="preserve">愛媛県松山市南吉田町１４４４－５                            </t>
  </si>
  <si>
    <t xml:space="preserve">井上　博                                          </t>
  </si>
  <si>
    <t xml:space="preserve">0895-45-2493   </t>
  </si>
  <si>
    <t xml:space="preserve">板倉　健二                                        </t>
  </si>
  <si>
    <t xml:space="preserve">ｷｮｳﾀｸｹﾝｾﾂ(ｶ)ｸﾛﾀﾞ(ｼｭﾂ                                                                                                                                  </t>
  </si>
  <si>
    <t xml:space="preserve">協拓建設株式会社　黒田出張所                                                                        </t>
  </si>
  <si>
    <t xml:space="preserve">愛媛県四国中央市新宮町馬立甲２８１－１                      </t>
  </si>
  <si>
    <t xml:space="preserve">川上　晃一                                        </t>
  </si>
  <si>
    <t xml:space="preserve">ｷｮｳﾀｸｹﾝｾﾂ(ｶ) ﾁﾞﾖｼ(ｼｭﾂ                                                                                                                                 </t>
  </si>
  <si>
    <t xml:space="preserve">協拓建設株式会社　地芳出張所                                                                        </t>
  </si>
  <si>
    <t xml:space="preserve">愛媛県上浮穴郡久万高原町西谷７６２２                        </t>
  </si>
  <si>
    <t xml:space="preserve">0892-50-1537   </t>
  </si>
  <si>
    <t xml:space="preserve">伊野　佳史                                        </t>
  </si>
  <si>
    <t xml:space="preserve">ﾖｼｵｶｹﾝｾﾂ(ｶ)ﾎｳｵｳﾄﾝﾈﾙｻｷﾞｮｳｼｮ                                                                                                                            </t>
  </si>
  <si>
    <t xml:space="preserve">吉岡建設株式会社　法皇トンネル作業所                                                                </t>
  </si>
  <si>
    <t xml:space="preserve">木西　悦德                                        </t>
  </si>
  <si>
    <t xml:space="preserve">ｽﾐｹﾝｿｳｺﾞｳﾀﾃﾓﾉｻｰﾋﾞｽ(ｶ) ｼｺｸｼｼｬ                                                                                                                          </t>
  </si>
  <si>
    <t xml:space="preserve">住建総合建物サービス株式会社　四国支社                                                              </t>
  </si>
  <si>
    <t xml:space="preserve">愛媛県新居浜市磯浦町１６－６                                </t>
  </si>
  <si>
    <t xml:space="preserve">0897-33-4858   </t>
  </si>
  <si>
    <t xml:space="preserve">ﾖｼｵｶｹﾝｾﾂ(ｶ)ﾖｼﾉｶﾞﾜﾄﾝﾈﾙｻｷﾞｮｳｼｮ                                                                                                                          </t>
  </si>
  <si>
    <t xml:space="preserve">吉岡建設株式会社　吉野川トンネル作業所                                                              </t>
  </si>
  <si>
    <t xml:space="preserve">東　誠                                            </t>
  </si>
  <si>
    <t xml:space="preserve">ｷｮｳﾜﾄﾞｳﾛ(ｶ                                                                                                                                            </t>
  </si>
  <si>
    <t xml:space="preserve">愛媛県松山市松末１－１－５                                  </t>
  </si>
  <si>
    <t xml:space="preserve">089-975-7200   </t>
  </si>
  <si>
    <t xml:space="preserve">西山　周                                          </t>
  </si>
  <si>
    <t xml:space="preserve">ｶ)ﾄｰﾀｽ･ｸﾞﾘｰﾝ                                                                                                                                          </t>
  </si>
  <si>
    <t xml:space="preserve">株式会社トータス・グリーン                                                                          </t>
  </si>
  <si>
    <t xml:space="preserve">愛媛県松山市南江戸２－６６０－１                            </t>
  </si>
  <si>
    <t xml:space="preserve">089-921-3030   </t>
  </si>
  <si>
    <t xml:space="preserve">(ｶ ｱｲｷ                                                                                                                                                </t>
  </si>
  <si>
    <t xml:space="preserve">株式会社愛亀                                                                                        </t>
  </si>
  <si>
    <t xml:space="preserve">明賀　環                                          </t>
  </si>
  <si>
    <t xml:space="preserve">ｷｮｳﾜｶﾝｷｮｳｾｲﾋﾞｺｳｷﾞｮｳ(ｶ                                                                                                                                 </t>
  </si>
  <si>
    <t xml:space="preserve">協和環境整備工業株式会社                                                                            </t>
  </si>
  <si>
    <t xml:space="preserve">089-970-3422   </t>
  </si>
  <si>
    <t xml:space="preserve">武智　博孝                                        </t>
  </si>
  <si>
    <t xml:space="preserve">ｶ)ｺｳﾜｹﾝｾﾂ ｼﾝﾀﾂﾉｻｷﾞｮｳｼｮ                                                                                                                                </t>
  </si>
  <si>
    <t xml:space="preserve">株式会社興和建設　新辰野作業所                                                                      </t>
  </si>
  <si>
    <t xml:space="preserve">愛媛県宇和島市三浦西７１７                                  </t>
  </si>
  <si>
    <t xml:space="preserve">ｶ)ｺｳﾜｹﾝｾﾂ ｸﾛｷｻｷﾞｮｳｼｮ                                                                                                                                  </t>
  </si>
  <si>
    <t xml:space="preserve">株式会社興和建設　黒木作業所                                                                        </t>
  </si>
  <si>
    <t xml:space="preserve">愛媛県大洲市野佐来１６１－１                                </t>
  </si>
  <si>
    <t xml:space="preserve">重松　毅                                          </t>
  </si>
  <si>
    <t xml:space="preserve">ﾉﾏｹﾝｾﾂｺｳｷﾞｮｳ(ｶ                                                                                                                                        </t>
  </si>
  <si>
    <t xml:space="preserve">ノマ建設工業株式会社                                                                                </t>
  </si>
  <si>
    <t xml:space="preserve">愛媛県今治市末広町１－６－１８                              </t>
  </si>
  <si>
    <t xml:space="preserve">0898-22-6575   </t>
  </si>
  <si>
    <t xml:space="preserve">佐保　元彦                                        </t>
  </si>
  <si>
    <t xml:space="preserve">ｻﾎｶｲﾊﾂ(ｶ                                                                                                                                              </t>
  </si>
  <si>
    <t xml:space="preserve">佐保開発株式会社                                                                                    </t>
  </si>
  <si>
    <t xml:space="preserve">愛媛県松山市森松町１４８－１                                </t>
  </si>
  <si>
    <t xml:space="preserve">089-976-2323   </t>
  </si>
  <si>
    <t xml:space="preserve">西丸　長太                                        </t>
  </si>
  <si>
    <t xml:space="preserve">0895-45-1287   </t>
  </si>
  <si>
    <t xml:space="preserve">白石　真奈美                                      </t>
  </si>
  <si>
    <t xml:space="preserve">ｶ)ｼｺｸｼﾞｭｳｷﾘｰｽｶﾌﾞｼｷｶﾞｲｼｬ                                                                                                                               </t>
  </si>
  <si>
    <t xml:space="preserve">株式会社　四国重機リース                                                                            </t>
  </si>
  <si>
    <t xml:space="preserve">愛媛県新居浜市久保田町三丁目９番２０号                      </t>
  </si>
  <si>
    <t xml:space="preserve">0897-33-4017   </t>
  </si>
  <si>
    <t xml:space="preserve">白石　尚寛                                        </t>
  </si>
  <si>
    <t xml:space="preserve">ｼﾗｲｼｹﾝｾﾂｺｳｷﾞｮｳ(ｶ                                                                                                                                      </t>
  </si>
  <si>
    <t xml:space="preserve">白石建設工業株式会社                                                                                </t>
  </si>
  <si>
    <t xml:space="preserve">愛媛県新居浜市久保田町３－９－２０                          </t>
  </si>
  <si>
    <t xml:space="preserve">0897-33-4812   </t>
  </si>
  <si>
    <t xml:space="preserve">二神　一誠                                        </t>
  </si>
  <si>
    <t xml:space="preserve">株式会社ふたば                                                                                      </t>
  </si>
  <si>
    <t xml:space="preserve">愛媛県東温市河之内乙８４４－１                              </t>
  </si>
  <si>
    <t xml:space="preserve">089-974-1414   </t>
  </si>
  <si>
    <t xml:space="preserve">高田　豊彰                                        </t>
  </si>
  <si>
    <t xml:space="preserve">ｾﾄｳﾁﾘｮｸﾁ(ｶ                                                                                                                                            </t>
  </si>
  <si>
    <t xml:space="preserve">瀬戸内緑地株式会社                                                                                  </t>
  </si>
  <si>
    <t xml:space="preserve">愛媛県松山市下伊台町６１４                                  </t>
  </si>
  <si>
    <t xml:space="preserve">089-977-7074   </t>
  </si>
  <si>
    <t xml:space="preserve">ｶ)ｻﾝｷｺｳｷﾞｮｳ                                                                                                                                           </t>
  </si>
  <si>
    <t xml:space="preserve">株式会社三亀工業                                                                                    </t>
  </si>
  <si>
    <t xml:space="preserve">愛媛県伊予郡松前町大字北川原                                </t>
  </si>
  <si>
    <t xml:space="preserve">　　　　　　　　　　　　字岩ノ本７９－１                    </t>
  </si>
  <si>
    <t xml:space="preserve">089-984-2260   </t>
  </si>
  <si>
    <t xml:space="preserve">ｷｮｳﾀｸｹﾝｾﾂ(ｶ)ﾅｶﾊﾀｻｷﾞｮｳｼｮ                                                                                                                               </t>
  </si>
  <si>
    <t xml:space="preserve">協拓建設㈱中畑作業所                                                                                </t>
  </si>
  <si>
    <t xml:space="preserve">愛媛県宇和島市祝森甲９７０－１                              </t>
  </si>
  <si>
    <t xml:space="preserve">0895-27-3515   </t>
  </si>
  <si>
    <t xml:space="preserve">ｷｮｳﾀｸｹﾝｾﾂ(ｶ)ﾁｶｲｴ(ｻ)                                                                                                                                   </t>
  </si>
  <si>
    <t xml:space="preserve">協拓建設株式会社　近家作業所                                                                        </t>
  </si>
  <si>
    <t xml:space="preserve">愛媛県宇和島市津島町岩松２１３５－１                        </t>
  </si>
  <si>
    <t xml:space="preserve">0895-20-8206   </t>
  </si>
  <si>
    <t xml:space="preserve">川本　進一                                        </t>
  </si>
  <si>
    <t xml:space="preserve">ｶﾜﾓﾄﾃﾞﾝｺｳ(ｶ                                                                                                                                           </t>
  </si>
  <si>
    <t xml:space="preserve">川本電工株式会社                                                                                    </t>
  </si>
  <si>
    <t xml:space="preserve">愛媛県松山市南高井町２３４番地                              </t>
  </si>
  <si>
    <t xml:space="preserve">089-975-1990   </t>
  </si>
  <si>
    <t xml:space="preserve">新開　栄二郎                                      </t>
  </si>
  <si>
    <t xml:space="preserve">ｶ)ｼﾝｶｲﾊﾂ                                                                                                                                              </t>
  </si>
  <si>
    <t xml:space="preserve">株式会社新開発                                                                                      </t>
  </si>
  <si>
    <t xml:space="preserve">愛媛県松山市森松町１２５－１                                </t>
  </si>
  <si>
    <t xml:space="preserve">089-975-1173   </t>
  </si>
  <si>
    <t xml:space="preserve">重見　法人                                        </t>
  </si>
  <si>
    <t xml:space="preserve">ｽﾐﾄﾓｹﾝｾﾂ(ｶ)ｼｺｸｼﾃﾝ                                                                                                                                     </t>
  </si>
  <si>
    <t xml:space="preserve">住友建設株式会社　四国支店                                                                          </t>
  </si>
  <si>
    <t xml:space="preserve">荒川　修次                                        </t>
  </si>
  <si>
    <t xml:space="preserve">ｶ)ｴﾈｯﾄ                                                                                                                                                </t>
  </si>
  <si>
    <t xml:space="preserve">株式会社エネット                                                                                    </t>
  </si>
  <si>
    <t xml:space="preserve">愛媛県新居浜市久保田町３丁目９番２０号                      </t>
  </si>
  <si>
    <t xml:space="preserve">0897-32-5383   </t>
  </si>
  <si>
    <t xml:space="preserve">正岡　弘文                                        </t>
  </si>
  <si>
    <t xml:space="preserve">ｷｮｳﾘﾂｺｳｴｲ(ｶ                                                                                                                                           </t>
  </si>
  <si>
    <t xml:space="preserve">共立工営株式会社                                                                                    </t>
  </si>
  <si>
    <t xml:space="preserve">愛媛県松山市空港通２－９－８                                </t>
  </si>
  <si>
    <t xml:space="preserve">089-973-3188   </t>
  </si>
  <si>
    <t xml:space="preserve">作道　斉一郎                                      </t>
  </si>
  <si>
    <t xml:space="preserve">ﾌﾀｶﾞﾐﾎｰﾑｽﾞ(ｶ                                                                                                                                          </t>
  </si>
  <si>
    <t xml:space="preserve">フタガミホームズ株式会社                                                                            </t>
  </si>
  <si>
    <t xml:space="preserve">愛媛県松山市空港通４－７－２                                </t>
  </si>
  <si>
    <t xml:space="preserve">西岡　眞一                                        </t>
  </si>
  <si>
    <t xml:space="preserve">ｱｲﾙﾀｲﾍｲﾖｳﾅﾏｺﾝ(ｶ                                                                                                                                       </t>
  </si>
  <si>
    <t xml:space="preserve">アイル太平洋生コン株式会社                                                                          </t>
  </si>
  <si>
    <t xml:space="preserve">089-984-3663   </t>
  </si>
  <si>
    <t xml:space="preserve">垂水　康浩                                        </t>
  </si>
  <si>
    <t xml:space="preserve">ｶ)ﾀﾙﾐｺｳﾑﾃﾝ                                                                                                                                            </t>
  </si>
  <si>
    <t xml:space="preserve">株式会社垂水工務店                                                                                  </t>
  </si>
  <si>
    <t xml:space="preserve">愛媛県新居浜市新須賀町３－３－６                            </t>
  </si>
  <si>
    <t xml:space="preserve">0897-32-2982   </t>
  </si>
  <si>
    <t xml:space="preserve">岡部　賢二                                        </t>
  </si>
  <si>
    <t xml:space="preserve">ｶ)ﾄｳﾖｹﾝｾﾂ                                                                                                                                             </t>
  </si>
  <si>
    <t xml:space="preserve">株式会社東豫建設                                                                                    </t>
  </si>
  <si>
    <t xml:space="preserve">愛媛県新居浜市垣生４－１－２９                              </t>
  </si>
  <si>
    <t xml:space="preserve">0897-45-0177   </t>
  </si>
  <si>
    <t xml:space="preserve">ｶ)ﾋﾞﾙﾘ                                                                                                                                                </t>
  </si>
  <si>
    <t xml:space="preserve">株式会社びるり                                                                                      </t>
  </si>
  <si>
    <t xml:space="preserve">株式会社愛亀内                                              </t>
  </si>
  <si>
    <t xml:space="preserve">089-927-7676   </t>
  </si>
  <si>
    <t xml:space="preserve">二神　佳宏                                        </t>
  </si>
  <si>
    <t xml:space="preserve">ﾁｭｳﾖｻｲｾｷ(ｶ                                                                                                                                            </t>
  </si>
  <si>
    <t xml:space="preserve">中豫砕石株式会社                                                                                    </t>
  </si>
  <si>
    <t xml:space="preserve">089-921-4600   </t>
  </si>
  <si>
    <t xml:space="preserve">清水　頼                                          </t>
  </si>
  <si>
    <t xml:space="preserve">ﾄｳﾖｺｳｷﾞｮｳ(ｶ                                                                                                                                           </t>
  </si>
  <si>
    <t xml:space="preserve">東予工業株式会社                                                                                    </t>
  </si>
  <si>
    <t xml:space="preserve">愛媛県西条市周布１５１－６                                  </t>
  </si>
  <si>
    <t xml:space="preserve">0898-64-0830   </t>
  </si>
  <si>
    <t xml:space="preserve">二宮　実千雄                                      </t>
  </si>
  <si>
    <t xml:space="preserve">ｶ)ﾆｼｹﾝｾﾂ                                                                                                                                              </t>
  </si>
  <si>
    <t xml:space="preserve">株式会社西建設                                                                                      </t>
  </si>
  <si>
    <t xml:space="preserve">愛媛県西予市野村町西２２４                                  </t>
  </si>
  <si>
    <t xml:space="preserve">0894-77-0321   </t>
  </si>
  <si>
    <t xml:space="preserve">檜垣　圭之介                                      </t>
  </si>
  <si>
    <t xml:space="preserve">ｶ)ﾉﾏｺｳﾑﾃﾝ                                                                                                                                             </t>
  </si>
  <si>
    <t xml:space="preserve">株式会社野間工務店                                                                                  </t>
  </si>
  <si>
    <t xml:space="preserve">愛媛県今治市東門町２－２－２                                </t>
  </si>
  <si>
    <t xml:space="preserve">0898-32-0016   </t>
  </si>
  <si>
    <t xml:space="preserve">渡部　隆                                          </t>
  </si>
  <si>
    <t xml:space="preserve">ｶ)ﾉﾏｺｳﾑﾃﾝ ﾏﾂﾔﾏｼﾃﾝ                                                                                                                                     </t>
  </si>
  <si>
    <t xml:space="preserve">株式会社野間工務店　松山支店                                                                        </t>
  </si>
  <si>
    <t xml:space="preserve">愛媛県松山市中央２－７０－１                                </t>
  </si>
  <si>
    <t xml:space="preserve">野中　豊吉                                        </t>
  </si>
  <si>
    <t xml:space="preserve">ｶ)ﾉﾅｶｺｳﾑﾃﾝ                                                                                                                                            </t>
  </si>
  <si>
    <t xml:space="preserve">株式会社野中工務店                                                                                  </t>
  </si>
  <si>
    <t xml:space="preserve">愛媛県松山市味酒町３－４－５                                </t>
  </si>
  <si>
    <t xml:space="preserve">089-941-2121   </t>
  </si>
  <si>
    <t xml:space="preserve">尾花　博良                                        </t>
  </si>
  <si>
    <t xml:space="preserve">ｼｺｸｴｽ･ﾋﾟｰ･ｼｰ(ｶ                                                                                                                                        </t>
  </si>
  <si>
    <t xml:space="preserve">四国エス・ピー・シー株式会社                                                                        </t>
  </si>
  <si>
    <t xml:space="preserve">愛媛県喜多郡内子町城廻１０３９                              </t>
  </si>
  <si>
    <t xml:space="preserve">0893-44-6100   </t>
  </si>
  <si>
    <t xml:space="preserve">藤本　勝行                                        </t>
  </si>
  <si>
    <t xml:space="preserve">ﾕ)ﾌｼﾞﾓﾄｸﾞﾐ                                                                                                                                            </t>
  </si>
  <si>
    <t xml:space="preserve">有限会社藤本組                                                                                      </t>
  </si>
  <si>
    <t xml:space="preserve">徳島県三好郡東みよし町西庄字横手１６３                      </t>
  </si>
  <si>
    <t xml:space="preserve">0883-82-4862   </t>
  </si>
  <si>
    <t xml:space="preserve">濱﨑　増司                                        </t>
  </si>
  <si>
    <t xml:space="preserve">ｶ)ﾊﾏｻｷｸﾞﾐ                                                                                                                                             </t>
  </si>
  <si>
    <t xml:space="preserve">株式会社濱﨑組                                                                                      </t>
  </si>
  <si>
    <t xml:space="preserve">愛媛県松山市和泉北１－１３ー３９                            </t>
  </si>
  <si>
    <t xml:space="preserve">089-946-1811   </t>
  </si>
  <si>
    <t xml:space="preserve">濱﨑　知子                                        </t>
  </si>
  <si>
    <t xml:space="preserve">ﾊﾏｻﾝｷﾞｮｳ(ｶ                                                                                                                                            </t>
  </si>
  <si>
    <t xml:space="preserve">濱産業株式会社                                                                                      </t>
  </si>
  <si>
    <t xml:space="preserve">愛媛県松山市和泉北１－１３－３９                            </t>
  </si>
  <si>
    <t xml:space="preserve">089-946-3988   </t>
  </si>
  <si>
    <t xml:space="preserve">鎌田　昇                                          </t>
  </si>
  <si>
    <t xml:space="preserve">ｶ)ﾄﾞｳﾛｼｾﾂｴﾝｼﾞ                                                                                                                                         </t>
  </si>
  <si>
    <t xml:space="preserve">株式会社道路施設エンジ                                                                              </t>
  </si>
  <si>
    <t xml:space="preserve">香川県善通寺市金蔵寺町８４０番地１                          </t>
  </si>
  <si>
    <t xml:space="preserve">0877-43-7155   </t>
  </si>
  <si>
    <t xml:space="preserve">有光　秀明                                        </t>
  </si>
  <si>
    <t xml:space="preserve">ｶ)ﾌﾀｶﾞﾐｸﾞﾐ                                                                                                                                            </t>
  </si>
  <si>
    <t xml:space="preserve">株式会社二神組                                                                                      </t>
  </si>
  <si>
    <t xml:space="preserve">愛媛県松山市竹原２－１－１９                                </t>
  </si>
  <si>
    <t xml:space="preserve">089-933-7777   </t>
  </si>
  <si>
    <t xml:space="preserve">鷲尾　守正                                        </t>
  </si>
  <si>
    <t xml:space="preserve">ｶ)ﾌｼﾞｺﾝｽﾄﾗｸｼｮﾝ                                                                                                                                        </t>
  </si>
  <si>
    <t xml:space="preserve">株式会社フジコンストラクション                                                                      </t>
  </si>
  <si>
    <t xml:space="preserve">愛媛県松山市日の出町１０－６７                              </t>
  </si>
  <si>
    <t xml:space="preserve">089-943-6768   </t>
  </si>
  <si>
    <t xml:space="preserve">松田　巍                                          </t>
  </si>
  <si>
    <t xml:space="preserve">愛媛県西条市氷見乙１８７８                                  </t>
  </si>
  <si>
    <t xml:space="preserve">0897-57-9870   </t>
  </si>
  <si>
    <t xml:space="preserve">ﾏﾂﾔﾏｶｲﾊﾂ(ｶ                                                                                                                                            </t>
  </si>
  <si>
    <t xml:space="preserve">松山開発株式会社                                                                                    </t>
  </si>
  <si>
    <t xml:space="preserve">089-947-2275   </t>
  </si>
  <si>
    <t xml:space="preserve">森本　誌朗                                        </t>
  </si>
  <si>
    <t xml:space="preserve">ｶ)ﾓﾘﾓﾄ                                                                                                                                                </t>
  </si>
  <si>
    <t xml:space="preserve">株式会社森本                                                                                        </t>
  </si>
  <si>
    <t xml:space="preserve">愛媛県喜多郡内子町内子５７５                                </t>
  </si>
  <si>
    <t xml:space="preserve">0893-44-3105   </t>
  </si>
  <si>
    <t xml:space="preserve">堀川　極子                                        </t>
  </si>
  <si>
    <t xml:space="preserve">ｶ)ﾎﾘｶﾜｹﾝｾﾂ                                                                                                                                            </t>
  </si>
  <si>
    <t xml:space="preserve">株式会社堀川建設                                                                                    </t>
  </si>
  <si>
    <t xml:space="preserve">愛媛県大洲市徳森２３５３－４６                              </t>
  </si>
  <si>
    <t xml:space="preserve">0893-25-3551   </t>
  </si>
  <si>
    <t xml:space="preserve">西山　由紀                                        </t>
  </si>
  <si>
    <t xml:space="preserve">ｶ)ﾕｳｷ                                                                                                                                                 </t>
  </si>
  <si>
    <t xml:space="preserve">株式会社游亀                                                                                        </t>
  </si>
  <si>
    <t xml:space="preserve">米谷　慎太郎                                      </t>
  </si>
  <si>
    <t xml:space="preserve">ﾖﾈﾀﾆｹﾝｾﾂ(ｶ                                                                                                                                            </t>
  </si>
  <si>
    <t xml:space="preserve">米谷建設株式会社                                                                                    </t>
  </si>
  <si>
    <t xml:space="preserve">愛媛県新居浜市新田町１－２１－２７                          </t>
  </si>
  <si>
    <t xml:space="preserve">0897-33-6363   </t>
  </si>
  <si>
    <t xml:space="preserve">ﾖｼﾀﾞｹﾝｾﾂ(ｶ)ﾏﾂｵ(ｼｭﾂ                                                                                                                                    </t>
  </si>
  <si>
    <t xml:space="preserve">吉田建設株式会社　松尾出張所                                                                        </t>
  </si>
  <si>
    <t xml:space="preserve">愛媛県宇和島市祝森乙６５１－１                              </t>
  </si>
  <si>
    <t xml:space="preserve">0895-27-2650   </t>
  </si>
  <si>
    <t xml:space="preserve">岡建設㈱                                                                                          </t>
  </si>
  <si>
    <t xml:space="preserve">089-962-1135   </t>
  </si>
  <si>
    <t xml:space="preserve">吉田　洋                                          </t>
  </si>
  <si>
    <t xml:space="preserve">吉岡建設㈱                                                                                          </t>
  </si>
  <si>
    <t xml:space="preserve">吉岡建設㈱　気付                                            </t>
  </si>
  <si>
    <t xml:space="preserve">0898-52-2401   </t>
  </si>
  <si>
    <t xml:space="preserve">岡田　徹                                          </t>
  </si>
  <si>
    <t xml:space="preserve">愛媛県松山市来住町６５３－３                                </t>
  </si>
  <si>
    <t xml:space="preserve">089-976-5305   </t>
  </si>
  <si>
    <t xml:space="preserve">山口　節子                                        </t>
  </si>
  <si>
    <t xml:space="preserve">高知県高知市弥生町９－７                                    </t>
  </si>
  <si>
    <t xml:space="preserve">088-883-1622   </t>
  </si>
  <si>
    <t xml:space="preserve">新田　守男                                        </t>
  </si>
  <si>
    <t xml:space="preserve">ｶ)ｲﾁﾉﾐﾔｹﾝｾﾂ                                                                                                                                           </t>
  </si>
  <si>
    <t xml:space="preserve">株式会社一の宮建設                                                                                  </t>
  </si>
  <si>
    <t xml:space="preserve">高知県高知市布師田石渕古川３２９１                          </t>
  </si>
  <si>
    <t xml:space="preserve">088-845-2476   </t>
  </si>
  <si>
    <t xml:space="preserve">池本　千恵美                                      </t>
  </si>
  <si>
    <t xml:space="preserve">ｲｹﾓﾄﾄﾞﾎﾞｸ(ｶ                                                                                                                                           </t>
  </si>
  <si>
    <t xml:space="preserve">池本土木株式会社                                                                                    </t>
  </si>
  <si>
    <t xml:space="preserve">高知県南国市篠原１４０３                                    </t>
  </si>
  <si>
    <t xml:space="preserve">088-863-2321   </t>
  </si>
  <si>
    <t xml:space="preserve">岩目　雅喜                                        </t>
  </si>
  <si>
    <t xml:space="preserve">ﾀﾞｲｵｳｼﾝﾖｳ(ｶ                                                                                                                                           </t>
  </si>
  <si>
    <t xml:space="preserve">大旺新洋株式会社                                                                                    </t>
  </si>
  <si>
    <t xml:space="preserve">高知県高知市仁井田１６２５－２                              </t>
  </si>
  <si>
    <t xml:space="preserve">088-850-3150   </t>
  </si>
  <si>
    <t xml:space="preserve">尾﨑　憲祐                                        </t>
  </si>
  <si>
    <t xml:space="preserve">088-847-2112   </t>
  </si>
  <si>
    <t xml:space="preserve">一原　更生                                        </t>
  </si>
  <si>
    <t xml:space="preserve">永光建設株式会社                                                                                    </t>
  </si>
  <si>
    <t xml:space="preserve">高知県高知市南ノ丸町４９－１３                              </t>
  </si>
  <si>
    <t xml:space="preserve">088-833-5757   </t>
  </si>
  <si>
    <t xml:space="preserve">山中　邦夫                                        </t>
  </si>
  <si>
    <t xml:space="preserve">ｺｳﾘｮｳﾘｮｸﾁ(ｶ                                                                                                                                           </t>
  </si>
  <si>
    <t xml:space="preserve">高陵緑地株式会社                                                                                    </t>
  </si>
  <si>
    <t xml:space="preserve">高知県須崎市下分乙７                                        </t>
  </si>
  <si>
    <t xml:space="preserve">0889-42-6558   </t>
  </si>
  <si>
    <t xml:space="preserve">松下　啓輔                                        </t>
  </si>
  <si>
    <t xml:space="preserve">ｲｽﾞﾐｹﾝｾﾂｺｳｷﾞｮｳ(ｶ                                                                                                                                      </t>
  </si>
  <si>
    <t xml:space="preserve">泉建設工業株式会社                                                                                  </t>
  </si>
  <si>
    <t xml:space="preserve">高知県高知市知寄町１－２－８                                </t>
  </si>
  <si>
    <t xml:space="preserve">088-885-4080   </t>
  </si>
  <si>
    <t xml:space="preserve">尾﨑　敬三                                        </t>
  </si>
  <si>
    <t xml:space="preserve">ｶ)ｵｻﾞｷｺｳﾑﾃﾝ                                                                                                                                           </t>
  </si>
  <si>
    <t xml:space="preserve">株式会社尾﨑工務店                                                                                  </t>
  </si>
  <si>
    <t xml:space="preserve">高知県土佐市家俊１５０１－１                                </t>
  </si>
  <si>
    <t xml:space="preserve">088-855-0791   </t>
  </si>
  <si>
    <t xml:space="preserve">井上　健司                                        </t>
  </si>
  <si>
    <t xml:space="preserve">ｲﾉｳｴｼﾞｭｳｷｹﾝｾﾂ(ｶ                                                                                                                                       </t>
  </si>
  <si>
    <t xml:space="preserve">井上重機建設株式会社                                                                                </t>
  </si>
  <si>
    <t xml:space="preserve">高知県吾川郡いの町６３８１－５                              </t>
  </si>
  <si>
    <t xml:space="preserve">088-893-0250   </t>
  </si>
  <si>
    <t xml:space="preserve">今橋　興三                                        </t>
  </si>
  <si>
    <t xml:space="preserve">ﾕ)ｲﾏﾊｼｸﾞﾐ                                                                                                                                             </t>
  </si>
  <si>
    <t xml:space="preserve">有限会社今橋組                                                                                      </t>
  </si>
  <si>
    <t xml:space="preserve">高知県吾川郡いの町波川１４６４－１                          </t>
  </si>
  <si>
    <t xml:space="preserve">088-893-5778   </t>
  </si>
  <si>
    <t xml:space="preserve">北村　直人                                        </t>
  </si>
  <si>
    <t xml:space="preserve">ﾁｮｳｺｳｶｲﾊﾂ(ｶ                                                                                                                                           </t>
  </si>
  <si>
    <t xml:space="preserve">長香開発株式会社                                                                                    </t>
  </si>
  <si>
    <t xml:space="preserve">高知県高知市本町３－３－２３                                </t>
  </si>
  <si>
    <t xml:space="preserve">088-825-2235   </t>
  </si>
  <si>
    <t xml:space="preserve">河添　周二                                        </t>
  </si>
  <si>
    <t xml:space="preserve">ｵｶﾞﾜｹﾝｾﾂ(ｶ                                                                                                                                            </t>
  </si>
  <si>
    <t xml:space="preserve">尾川建設株式会社                                                                                    </t>
  </si>
  <si>
    <t xml:space="preserve">高知県高岡郡佐川町本郷耕２５８－３                          </t>
  </si>
  <si>
    <t xml:space="preserve">0889-22-4036   </t>
  </si>
  <si>
    <t xml:space="preserve">金澤　正澄                                        </t>
  </si>
  <si>
    <t xml:space="preserve">ｵｳｴｲｶｲﾊﾂｺｳｷﾞｮｳ(ｶ                                                                                                                                      </t>
  </si>
  <si>
    <t xml:space="preserve">旺栄開発工業株式会社                                                                                </t>
  </si>
  <si>
    <t xml:space="preserve">高知県高知市長浜５０３３－２１                              </t>
  </si>
  <si>
    <t xml:space="preserve">小野　豊広                                        </t>
  </si>
  <si>
    <t xml:space="preserve">高知県吾川郡仁淀川町森山８４                                </t>
  </si>
  <si>
    <t xml:space="preserve">0889-36-0536   </t>
  </si>
  <si>
    <t xml:space="preserve">岡村　詳平                                        </t>
  </si>
  <si>
    <t xml:space="preserve">ｶ)ｵｰｹｲｺｳｷﾞｮｳ                                                                                                                                          </t>
  </si>
  <si>
    <t xml:space="preserve">株式会社オーケイ工業                                                                                </t>
  </si>
  <si>
    <t xml:space="preserve">高知県高知市仁井田朝日ヶ丘４６６９                          </t>
  </si>
  <si>
    <t xml:space="preserve">香川　豊彦                                        </t>
  </si>
  <si>
    <t xml:space="preserve">ｶ)ｶｶﾞﾜｹﾝｾﾂ                                                                                                                                            </t>
  </si>
  <si>
    <t xml:space="preserve">株式会社香川建設                                                                                    </t>
  </si>
  <si>
    <t xml:space="preserve">高知県長岡郡大豊町戸手野１３６０                            </t>
  </si>
  <si>
    <t xml:space="preserve">0887-57-9211   </t>
  </si>
  <si>
    <t xml:space="preserve">福留　隆昭                                        </t>
  </si>
  <si>
    <t xml:space="preserve">ｶ)ｶﾂﾗｹﾝｾﾂ                                                                                                                                             </t>
  </si>
  <si>
    <t xml:space="preserve">株式会社桂建設                                                                                      </t>
  </si>
  <si>
    <t xml:space="preserve">高知県高知市長浜１６０９－１                                </t>
  </si>
  <si>
    <t xml:space="preserve">088-841-6500   </t>
  </si>
  <si>
    <t xml:space="preserve">渡辺　憲二                                        </t>
  </si>
  <si>
    <t xml:space="preserve">ｶ)ﾆｼｻﾞﾜｸﾞﾐ                                                                                                                                            </t>
  </si>
  <si>
    <t xml:space="preserve">株式会社西沢組                                                                                      </t>
  </si>
  <si>
    <t xml:space="preserve">高知県高知市大津乙４１４－１                                </t>
  </si>
  <si>
    <t xml:space="preserve">和田　里香                                        </t>
  </si>
  <si>
    <t xml:space="preserve">ﾕ)ﾀﾞｲｷｮｳｹﾝｾﾂ                                                                                                                                          </t>
  </si>
  <si>
    <t xml:space="preserve">有限会社大協建設                                                                                    </t>
  </si>
  <si>
    <t xml:space="preserve">高知県南国市片山１６４５                                    </t>
  </si>
  <si>
    <t xml:space="preserve">088-865-0577   </t>
  </si>
  <si>
    <t xml:space="preserve">山崎　一志                                        </t>
  </si>
  <si>
    <t xml:space="preserve">ｺｳﾀﾞｲｹﾝｾﾂ(ｶ                                                                                                                                           </t>
  </si>
  <si>
    <t xml:space="preserve">高大建設株式会社                                                                                    </t>
  </si>
  <si>
    <t xml:space="preserve">高知県高知市南金田３－５２－３                              </t>
  </si>
  <si>
    <t xml:space="preserve">088-884-5937   </t>
  </si>
  <si>
    <t xml:space="preserve">小西　啓太                                        </t>
  </si>
  <si>
    <t xml:space="preserve">ｶﾝｻｲｼﾝﾖｳﾖﾈﾑﾗ(ｶ                                                                                                                                        </t>
  </si>
  <si>
    <t xml:space="preserve">関西新洋米村株式会社                                                                                </t>
  </si>
  <si>
    <t xml:space="preserve">高知県高知市仁井田１６３１－８                              </t>
  </si>
  <si>
    <t xml:space="preserve">088-802-5010   </t>
  </si>
  <si>
    <t xml:space="preserve">井上　和水                                        </t>
  </si>
  <si>
    <t xml:space="preserve">ｶﾁｮｳｹﾝｾﾂ(ｶ                                                                                                                                            </t>
  </si>
  <si>
    <t xml:space="preserve">香長建設株式会社                                                                                    </t>
  </si>
  <si>
    <t xml:space="preserve">高知県高知市若松町１１－２４                                </t>
  </si>
  <si>
    <t xml:space="preserve">088-884-3611   </t>
  </si>
  <si>
    <t xml:space="preserve">岸之上　憲一                                      </t>
  </si>
  <si>
    <t xml:space="preserve">ｶ)ｷｼﾉｳｴｺｳﾑﾃﾝ                                                                                                                                          </t>
  </si>
  <si>
    <t xml:space="preserve">株式会社岸之上工務店                                                                                </t>
  </si>
  <si>
    <t xml:space="preserve">高知県高知市西秦泉寺４３５－１                              </t>
  </si>
  <si>
    <t xml:space="preserve">088-822-2222   </t>
  </si>
  <si>
    <t xml:space="preserve">西内　郁夫                                        </t>
  </si>
  <si>
    <t xml:space="preserve">ﾀﾞｲﾖｳｷｺｳｺｳｷﾞｮｳ(ｶ                                                                                                                                      </t>
  </si>
  <si>
    <t xml:space="preserve">大容基功工業株式会社                                                                                </t>
  </si>
  <si>
    <t xml:space="preserve">高知県高知市高須新町２丁目１５番７号                        </t>
  </si>
  <si>
    <t xml:space="preserve">088-885-3810   </t>
  </si>
  <si>
    <t xml:space="preserve">嶋﨑　勝昭                                        </t>
  </si>
  <si>
    <t xml:space="preserve">ｶ)ｺｳﾘﾂ                                                                                                                                                </t>
  </si>
  <si>
    <t xml:space="preserve">株式会社晃立                                                                                        </t>
  </si>
  <si>
    <t xml:space="preserve">高知県高知市桜馬場８－２０                                  </t>
  </si>
  <si>
    <t xml:space="preserve">088-824-1121   </t>
  </si>
  <si>
    <t xml:space="preserve">ｼﾝﾖｳﾆｼﾔﾏ(ｶ                                                                                                                                            </t>
  </si>
  <si>
    <t xml:space="preserve">新洋西山株式会社                                                                                    </t>
  </si>
  <si>
    <t xml:space="preserve">高知県高知市神田８４０－１                                  </t>
  </si>
  <si>
    <t xml:space="preserve">088-832-6065   </t>
  </si>
  <si>
    <t xml:space="preserve">ｷｮｳﾀｸｹﾝｾﾂ(ｶ)ﾐｮｳｼﾞﾝ(ｼｭﾂ                                                                                                                                </t>
  </si>
  <si>
    <t xml:space="preserve">協拓建設株式会社　明神出張所                                                                        </t>
  </si>
  <si>
    <t xml:space="preserve">高知県長岡郡大豊町中村大王２８－１                          </t>
  </si>
  <si>
    <t xml:space="preserve">渡邊　一正                                        </t>
  </si>
  <si>
    <t xml:space="preserve">ﾕ)ｺｳﾁﾀﾞｾﾂ                                                                                                                                             </t>
  </si>
  <si>
    <t xml:space="preserve">有限会社高知打設                                                                                    </t>
  </si>
  <si>
    <t xml:space="preserve">高知県高知市長浜５０３３－１９                              </t>
  </si>
  <si>
    <t xml:space="preserve">088-837-2770   </t>
  </si>
  <si>
    <t xml:space="preserve">近澤　精一                                        </t>
  </si>
  <si>
    <t xml:space="preserve">ｼｺｸﾄﾞｹﾝ(ｶ                                                                                                                                             </t>
  </si>
  <si>
    <t xml:space="preserve">四国土建株式会社                                                                                    </t>
  </si>
  <si>
    <t xml:space="preserve">高知県高知市桟橋通２－１２－４                              </t>
  </si>
  <si>
    <t xml:space="preserve">088-832-3456   </t>
  </si>
  <si>
    <t xml:space="preserve">中谷　健                                          </t>
  </si>
  <si>
    <t xml:space="preserve">ｼｺｸｼﾝﾘﾝｾｲﾋﾞ(ｶ                                                                                                                                         </t>
  </si>
  <si>
    <t xml:space="preserve">四国森林整備株式会社                                                                                </t>
  </si>
  <si>
    <t xml:space="preserve">高知県高知市丸ノ内２－８－３０                              </t>
  </si>
  <si>
    <t xml:space="preserve">088-802-3215   </t>
  </si>
  <si>
    <t xml:space="preserve">ｷｮｳﾀｸｹﾝｾﾂ(ｶ)ｼﾝｶﾄﾞﾔ(ｼｭﾂ                                                                                                                                </t>
  </si>
  <si>
    <t xml:space="preserve">協拓建設株式会社　新角谷出張所                                                                      </t>
  </si>
  <si>
    <t xml:space="preserve">高知県須崎市多ノ郷矢羽田甲５５４６                          </t>
  </si>
  <si>
    <t xml:space="preserve">0889-42-1007   </t>
  </si>
  <si>
    <t xml:space="preserve">ｷｮｳﾀｸｹﾝｾﾂ(ｶ)ﾌﾞﾝｽｲﾀﾞｲｲﾁ(ｻ)                                                                                                                             </t>
  </si>
  <si>
    <t xml:space="preserve">協拓建設株式会社　分水第一作業所                                                                    </t>
  </si>
  <si>
    <t xml:space="preserve">高知県吾川郡いの町清水上分字上ツエ２４８７－２              </t>
  </si>
  <si>
    <t xml:space="preserve">088-867-3710   </t>
  </si>
  <si>
    <t xml:space="preserve">徳村　幸繁                                        </t>
  </si>
  <si>
    <t xml:space="preserve">ｶ)ｼﾊﾞﾄﾞﾎﾞｸ                                                                                                                                            </t>
  </si>
  <si>
    <t xml:space="preserve">株式会社芝土木                                                                                      </t>
  </si>
  <si>
    <t xml:space="preserve">高知県土佐市蓮池８２５－１                                  </t>
  </si>
  <si>
    <t xml:space="preserve">088-852-2555   </t>
  </si>
  <si>
    <t xml:space="preserve">岡村　武朋                                        </t>
  </si>
  <si>
    <t xml:space="preserve">ｶ)ｵｶﾑﾗｶﾝﾊﾟﾆｰ                                                                                                                                          </t>
  </si>
  <si>
    <t xml:space="preserve">株式会社ＯＫＡＭＵＲＡＣＯＭＰＡＮＹ                                                                </t>
  </si>
  <si>
    <t xml:space="preserve">高知県高岡郡中土佐町久礼６４８５－２                        </t>
  </si>
  <si>
    <t xml:space="preserve">0889-52-3516   </t>
  </si>
  <si>
    <t xml:space="preserve">吉村　文次                                        </t>
  </si>
  <si>
    <t xml:space="preserve">ｼｬ)ｺｳﾁｹﾝｹﾝｾﾂｷﾞｮｳｷｮｳｶｲ                                                                                                                                 </t>
  </si>
  <si>
    <t xml:space="preserve">一般社団法人高知県建設業協会                                                                        </t>
  </si>
  <si>
    <t xml:space="preserve">高知県高知市本町４－２－１５                                </t>
  </si>
  <si>
    <t xml:space="preserve">088-822-6181   </t>
  </si>
  <si>
    <t xml:space="preserve">飛﨑　洋利                                        </t>
  </si>
  <si>
    <t xml:space="preserve">ｷﾀｶﾞﾜｹﾝｾﾂ(ｶ                                                                                                                                           </t>
  </si>
  <si>
    <t xml:space="preserve">北川建設株式会社                                                                                    </t>
  </si>
  <si>
    <t xml:space="preserve">高知県安芸郡奈半利町乙１３１４－１                          </t>
  </si>
  <si>
    <t xml:space="preserve">0887-38-7221   </t>
  </si>
  <si>
    <t xml:space="preserve">岡﨑　隆                                          </t>
  </si>
  <si>
    <t xml:space="preserve">ﾖﾝｼﾞｭｳｺｳｷﾞｮｳ(ｶ                                                                                                                                        </t>
  </si>
  <si>
    <t xml:space="preserve">四重工業株式会社                                                                                    </t>
  </si>
  <si>
    <t xml:space="preserve">高知県香南市野市町東野１４７１－１                          </t>
  </si>
  <si>
    <t xml:space="preserve">0887-57-7177   </t>
  </si>
  <si>
    <t xml:space="preserve">岡崎　隆                                          </t>
  </si>
  <si>
    <t xml:space="preserve">ｼｺｸｶｲﾊﾂ(ｶ                                                                                                                                             </t>
  </si>
  <si>
    <t xml:space="preserve">四国開発株式会社                                                                                    </t>
  </si>
  <si>
    <t xml:space="preserve">高知県香南市野市町東野１４７１－５                          </t>
  </si>
  <si>
    <t xml:space="preserve">0887-55-4133   </t>
  </si>
  <si>
    <t xml:space="preserve">近藤　芳彦                                        </t>
  </si>
  <si>
    <t xml:space="preserve">ﾕ)ｾｷｼｮｳ                                                                                                                                               </t>
  </si>
  <si>
    <t xml:space="preserve">有限会社セキショウ                                                                                  </t>
  </si>
  <si>
    <t xml:space="preserve">高知県高知市城北町１２－２０                                </t>
  </si>
  <si>
    <t xml:space="preserve">　　　　　　　　　　　　　晴涼館４０２号                    </t>
  </si>
  <si>
    <t xml:space="preserve">美馬　和美                                        </t>
  </si>
  <si>
    <t xml:space="preserve">ｷｮｳﾀｸｹﾝｾﾂ(ｶ ﾄﾘｶﾞﾀﾔﾏ(ｼｭﾂ                                                                                                                               </t>
  </si>
  <si>
    <t xml:space="preserve">協拓建設株式会社　鳥形山出張所                                                                      </t>
  </si>
  <si>
    <t xml:space="preserve">高知県吾川郡仁淀川町大渡１８９                              </t>
  </si>
  <si>
    <t xml:space="preserve">0889-36-0525   </t>
  </si>
  <si>
    <t xml:space="preserve">上岡　武司                                        </t>
  </si>
  <si>
    <t xml:space="preserve">ｶ)ｶﾐｵｶｺｳﾑﾃﾝ                                                                                                                                           </t>
  </si>
  <si>
    <t xml:space="preserve">株式会社上岡工務店                                                                                  </t>
  </si>
  <si>
    <t xml:space="preserve">高知県吾川郡仁淀川町相能２６９                              </t>
  </si>
  <si>
    <t xml:space="preserve">0889-35-0006   </t>
  </si>
  <si>
    <t xml:space="preserve">岡崎　忠顕                                        </t>
  </si>
  <si>
    <t xml:space="preserve">ｼｺｸﾔﾏﾅｶﾄﾞﾎﾞｸ(ｶ                                                                                                                                        </t>
  </si>
  <si>
    <t xml:space="preserve">四国山中土木株式会社                                                                                </t>
  </si>
  <si>
    <t xml:space="preserve">高知県吾川郡いの町枝川９８２                                </t>
  </si>
  <si>
    <t xml:space="preserve">088-892-5400   </t>
  </si>
  <si>
    <t xml:space="preserve">小川　裕司                                        </t>
  </si>
  <si>
    <t xml:space="preserve">ｼﾝｼﾝｹﾝｾﾂ(ｶ                                                                                                                                            </t>
  </si>
  <si>
    <t xml:space="preserve">新進建設株式会社                                                                                    </t>
  </si>
  <si>
    <t xml:space="preserve">高知県高知市九反田５－８                                    </t>
  </si>
  <si>
    <t xml:space="preserve">088-882-7166   </t>
  </si>
  <si>
    <t xml:space="preserve">横山　昭一                                        </t>
  </si>
  <si>
    <t xml:space="preserve">ｶ)ｴﾑ･ｼｰ･ｴｽ                                                                                                                                            </t>
  </si>
  <si>
    <t xml:space="preserve">株式会社エム・シー・エス                                                                            </t>
  </si>
  <si>
    <t xml:space="preserve">高知県高知市本宮町１０５－２４                              </t>
  </si>
  <si>
    <t xml:space="preserve">088-850-0520   </t>
  </si>
  <si>
    <t xml:space="preserve">國藤　孝志                                        </t>
  </si>
  <si>
    <t xml:space="preserve">ｶ)ﾄｷﾜｹﾝｺｳ                                                                                                                                             </t>
  </si>
  <si>
    <t xml:space="preserve">株式会社ときわ建工                                                                                  </t>
  </si>
  <si>
    <t xml:space="preserve">088-841-3141   </t>
  </si>
  <si>
    <t xml:space="preserve">二宮　幸雄                                        </t>
  </si>
  <si>
    <t xml:space="preserve">ｼﾝﾖｳｷｮｳｴｲ(ｶ                                                                                                                                           </t>
  </si>
  <si>
    <t xml:space="preserve">新洋共英株式会社                                                                                    </t>
  </si>
  <si>
    <t xml:space="preserve">福留　いく子                                      </t>
  </si>
  <si>
    <t xml:space="preserve">ｶ)ﾆｼﾆﾎﾝｶｶﾞｸｷﾞｼﾞｭﾂｹﾝｷｭｳｼｮ                                                                                                                              </t>
  </si>
  <si>
    <t xml:space="preserve">株式会社西日本科学技術研究所                                                                        </t>
  </si>
  <si>
    <t xml:space="preserve">高知県高知市若松町９－３０                                  </t>
  </si>
  <si>
    <t xml:space="preserve">088-884-5151   </t>
  </si>
  <si>
    <t xml:space="preserve">中谷　貞                                          </t>
  </si>
  <si>
    <t xml:space="preserve">ﾀﾞｲｵｳｿﾞｳｷ(ｶ                                                                                                                                           </t>
  </si>
  <si>
    <t xml:space="preserve">大旺造機株式会社                                                                                    </t>
  </si>
  <si>
    <t xml:space="preserve">088-847-1122   </t>
  </si>
  <si>
    <t xml:space="preserve">新谷　稔                                          </t>
  </si>
  <si>
    <t xml:space="preserve">ｶ)ｺｸｻｲｶﾝｷｮｳｷﾞｹﾝ                                                                                                                                       </t>
  </si>
  <si>
    <t xml:space="preserve">株式会社国際環境技研                                                                                </t>
  </si>
  <si>
    <t xml:space="preserve">高知県高知市仁井田４５１９                                  </t>
  </si>
  <si>
    <t xml:space="preserve">088-847-2562   </t>
  </si>
  <si>
    <t xml:space="preserve">浅井　文夫                                        </t>
  </si>
  <si>
    <t xml:space="preserve">ｼﾝﾖｳｶｲｺｳ(ｶ                                                                                                                                            </t>
  </si>
  <si>
    <t xml:space="preserve">新洋海工株式会社                                                                                    </t>
  </si>
  <si>
    <t xml:space="preserve">國藤　浩史                                        </t>
  </si>
  <si>
    <t xml:space="preserve">ｽｺｳﾄｷﾜ(ｶ                                                                                                                                              </t>
  </si>
  <si>
    <t xml:space="preserve">須工ときわ株式会社                                                                                  </t>
  </si>
  <si>
    <t xml:space="preserve">高知県高知市潮新町２－１２－３２                            </t>
  </si>
  <si>
    <t xml:space="preserve">088-837-8800   </t>
  </si>
  <si>
    <t xml:space="preserve">福田　真作                                        </t>
  </si>
  <si>
    <t xml:space="preserve">ｶ)ｼｺｸｹﾝｾﾂｾﾝﾀｰ                                                                                                                                         </t>
  </si>
  <si>
    <t xml:space="preserve">株式会社四国建設センター                                                                            </t>
  </si>
  <si>
    <t xml:space="preserve">高知県高知市葛島１－１０－６４                              </t>
  </si>
  <si>
    <t xml:space="preserve">088-883-5191   </t>
  </si>
  <si>
    <t xml:space="preserve">森田　純生                                        </t>
  </si>
  <si>
    <t xml:space="preserve">ｶ)ﾀｹｳﾁｹﾝｾﾂ                                                                                                                                            </t>
  </si>
  <si>
    <t xml:space="preserve">株式会社竹内建設                                                                                    </t>
  </si>
  <si>
    <t xml:space="preserve">高知県南国市久礼田２２３３－３                              </t>
  </si>
  <si>
    <t xml:space="preserve">088-883-6201   </t>
  </si>
  <si>
    <t xml:space="preserve">西岡　征記                                        </t>
  </si>
  <si>
    <t xml:space="preserve">ﾊﾞﾝｾｲﾄﾞｳﾛｹﾝｾﾂ(ｶ                                                                                                                                       </t>
  </si>
  <si>
    <t xml:space="preserve">幡西道路建設株式会社                                                                                </t>
  </si>
  <si>
    <t xml:space="preserve">高知県宿毛市高砂４－２５                                    </t>
  </si>
  <si>
    <t xml:space="preserve">0880-65-8681   </t>
  </si>
  <si>
    <t xml:space="preserve">ｶ)ﾄﾄﾞﾛｷｸﾞﾐ                                                                                                                                            </t>
  </si>
  <si>
    <t xml:space="preserve">株式会社轟組                                                                                        </t>
  </si>
  <si>
    <t xml:space="preserve">高知県高知市萩町１－５－１３                                </t>
  </si>
  <si>
    <t xml:space="preserve">088-834-1011   </t>
  </si>
  <si>
    <t xml:space="preserve">近澤　洋水                                        </t>
  </si>
  <si>
    <t xml:space="preserve">ﾁｶｻﾞﾜｼｮｳｼﾞ(ｶ                                                                                                                                          </t>
  </si>
  <si>
    <t xml:space="preserve">近澤商事株式会社                                                                                    </t>
  </si>
  <si>
    <t xml:space="preserve">088-834-3150   </t>
  </si>
  <si>
    <t xml:space="preserve">竹内　澄夫                                        </t>
  </si>
  <si>
    <t xml:space="preserve">ﾕ)ｱｲｽﾞﾐ                                                                                                                                               </t>
  </si>
  <si>
    <t xml:space="preserve">有限会社愛澄                                                                                        </t>
  </si>
  <si>
    <t xml:space="preserve">高知県高知市東雲町８－５７                                  </t>
  </si>
  <si>
    <t xml:space="preserve">088-861-4133   </t>
  </si>
  <si>
    <t xml:space="preserve">島﨑　博志                                        </t>
  </si>
  <si>
    <t xml:space="preserve">ｼﾏｻﾞｷﾄﾞｼﾞｮｳｹﾝｾﾂ(ｶ                                                                                                                                     </t>
  </si>
  <si>
    <t xml:space="preserve">島﨑土情建設株式会社                                                                                </t>
  </si>
  <si>
    <t xml:space="preserve">高知県高岡郡佐川町中組９８０－１                            </t>
  </si>
  <si>
    <t xml:space="preserve">0889-22-1368   </t>
  </si>
  <si>
    <t xml:space="preserve">十萬　一幸                                        </t>
  </si>
  <si>
    <t xml:space="preserve">ﾕ)ｶﾅｴｹﾝｾﾂ                                                                                                                                             </t>
  </si>
  <si>
    <t xml:space="preserve">有限会社カナエ建設                                                                                  </t>
  </si>
  <si>
    <t xml:space="preserve">高知県高知市一宮中町１－１４－３３                          </t>
  </si>
  <si>
    <t xml:space="preserve">088-866-9010   </t>
  </si>
  <si>
    <t xml:space="preserve">中田　広海                                        </t>
  </si>
  <si>
    <t xml:space="preserve">ｶ)ﾅｶﾀｹﾝｾﾂ                                                                                                                                             </t>
  </si>
  <si>
    <t xml:space="preserve">株式会社中田建設                                                                                    </t>
  </si>
  <si>
    <t xml:space="preserve">高知県高知市寿町６－１５                                    </t>
  </si>
  <si>
    <t xml:space="preserve">088-823-5737   </t>
  </si>
  <si>
    <t xml:space="preserve">中尾　芳明                                        </t>
  </si>
  <si>
    <t xml:space="preserve">ｶ)ﾅｶｵｹﾝｾﾂ                                                                                                                                             </t>
  </si>
  <si>
    <t xml:space="preserve">株式会社中尾建設                                                                                    </t>
  </si>
  <si>
    <t xml:space="preserve">高知県土佐郡土佐町田井４７６－１                            </t>
  </si>
  <si>
    <t xml:space="preserve">0887-82-1371   </t>
  </si>
  <si>
    <t xml:space="preserve">大場　智公                                        </t>
  </si>
  <si>
    <t xml:space="preserve">ﾌｸﾄﾞﾒｶｲﾊﾂ(ｶ                                                                                                                                           </t>
  </si>
  <si>
    <t xml:space="preserve">福留開発株式会社                                                                                    </t>
  </si>
  <si>
    <t xml:space="preserve">高知県高知市南宝永町１９－１１                              </t>
  </si>
  <si>
    <t xml:space="preserve">088-883-7251   </t>
  </si>
  <si>
    <t xml:space="preserve">川久保　雄司                                      </t>
  </si>
  <si>
    <t xml:space="preserve">ｶ)ﾀﾞｲﾆｹﾝｾﾂｾﾝﾀｰ                                                                                                                                        </t>
  </si>
  <si>
    <t xml:space="preserve">株式会社第二建設センター                                                                            </t>
  </si>
  <si>
    <t xml:space="preserve">高知県高知市南新田町３－５                                  </t>
  </si>
  <si>
    <t xml:space="preserve">088-831-0008   </t>
  </si>
  <si>
    <t xml:space="preserve">筒井　一憲                                        </t>
  </si>
  <si>
    <t xml:space="preserve">ｶ)ﾂﾂｲｹﾝｾﾂ                                                                                                                                             </t>
  </si>
  <si>
    <t xml:space="preserve">株式会社筒井建設                                                                                    </t>
  </si>
  <si>
    <t xml:space="preserve">高知県吾川郡いの町枝川１１３７－１０                        </t>
  </si>
  <si>
    <t xml:space="preserve">088-893-0650   </t>
  </si>
  <si>
    <t xml:space="preserve">髙橋　佳久                                        </t>
  </si>
  <si>
    <t xml:space="preserve">高知県高岡郡越知町越知乙１６－１                            </t>
  </si>
  <si>
    <t xml:space="preserve">0889-26-0188   </t>
  </si>
  <si>
    <t xml:space="preserve">森田　章嗣                                        </t>
  </si>
  <si>
    <t xml:space="preserve">高知県須崎市新町１－３－１１                                </t>
  </si>
  <si>
    <t xml:space="preserve">0889-42-1757   </t>
  </si>
  <si>
    <t xml:space="preserve">高橋　久代                                        </t>
  </si>
  <si>
    <t xml:space="preserve">ｶ)ﾀｶﾊｼｻﾝｷﾞｮｳ                                                                                                                                          </t>
  </si>
  <si>
    <t xml:space="preserve">株式会社タカハシ産業                                                                                </t>
  </si>
  <si>
    <t xml:space="preserve">高知県高岡郡越知町越知乙１６番地１                          </t>
  </si>
  <si>
    <t xml:space="preserve">0889-26-0698   </t>
  </si>
  <si>
    <t xml:space="preserve">松村　英美                                        </t>
  </si>
  <si>
    <t xml:space="preserve">ﾏﾂｹﾝｺｳｷﾞｮｳ (ﾕ                                                                                                                                         </t>
  </si>
  <si>
    <t xml:space="preserve">松建興業　有限会社                                                                                  </t>
  </si>
  <si>
    <t xml:space="preserve">高知県吾川郡いの町枝川２４５０番地１２３                    </t>
  </si>
  <si>
    <t xml:space="preserve">088-893-5378   </t>
  </si>
  <si>
    <t xml:space="preserve">上村　和久                                        </t>
  </si>
  <si>
    <t xml:space="preserve">ｶ)ｶｲﾖｳ                                                                                                                                                </t>
  </si>
  <si>
    <t xml:space="preserve">株式会社開洋                                                                                        </t>
  </si>
  <si>
    <t xml:space="preserve">高知県高岡郡佐川町乙４２６２                                </t>
  </si>
  <si>
    <t xml:space="preserve">088-873-9378   </t>
  </si>
  <si>
    <t xml:space="preserve">松村　高明                                        </t>
  </si>
  <si>
    <t xml:space="preserve">ﾌｼﾞﾓﾄｹﾝｾﾂ(ｶ                                                                                                                                           </t>
  </si>
  <si>
    <t xml:space="preserve">藤本建設株式会社                                                                                    </t>
  </si>
  <si>
    <t xml:space="preserve">高知県高知市稲荷町１２１０                                  </t>
  </si>
  <si>
    <t xml:space="preserve">088-883-1234   </t>
  </si>
  <si>
    <t xml:space="preserve">出来　幸久                                        </t>
  </si>
  <si>
    <t xml:space="preserve">ｶ)ﾅﾝｹﾝ                                                                                                                                                </t>
  </si>
  <si>
    <t xml:space="preserve">株式会社南建                                                                                        </t>
  </si>
  <si>
    <t xml:space="preserve">高知県南国市稲生７０６                                      </t>
  </si>
  <si>
    <t xml:space="preserve">088-865-1211   </t>
  </si>
  <si>
    <t xml:space="preserve">ﾕ)ﾏｴﾀﾞｹﾝｾﾂ                                                                                                                                            </t>
  </si>
  <si>
    <t xml:space="preserve">有限会社前田建設                                                                                    </t>
  </si>
  <si>
    <t xml:space="preserve">高知県高知市入明町３－１５                                  </t>
  </si>
  <si>
    <t xml:space="preserve">橋本　賢治                                        </t>
  </si>
  <si>
    <t xml:space="preserve">ﾕ)ﾊｼﾓﾄｹﾝｾﾂ                                                                                                                                            </t>
  </si>
  <si>
    <t xml:space="preserve">有限会社橋本建設                                                                                    </t>
  </si>
  <si>
    <t xml:space="preserve">高知県長岡郡本山町高角９７                                  </t>
  </si>
  <si>
    <t xml:space="preserve">0887-76-2744   </t>
  </si>
  <si>
    <t xml:space="preserve">清水　明彦                                        </t>
  </si>
  <si>
    <t xml:space="preserve">ﾕ)ｼﾐｽﾞｻﾝｷﾞｮｳ                                                                                                                                          </t>
  </si>
  <si>
    <t xml:space="preserve">有限会社シミズ産業                                                                                  </t>
  </si>
  <si>
    <t xml:space="preserve">高知県宿毛市押ノ川竹ノ鼻８１－１                            </t>
  </si>
  <si>
    <t xml:space="preserve">0880-66-0322   </t>
  </si>
  <si>
    <t xml:space="preserve">樋口　孝喜                                        </t>
  </si>
  <si>
    <t xml:space="preserve">ﾜｼｵｺｳｷﾞｮｳ(ｶ                                                                                                                                           </t>
  </si>
  <si>
    <t xml:space="preserve">ワシオ工業株式会社                                                                                  </t>
  </si>
  <si>
    <t xml:space="preserve">高知県高知市六泉寺町１５０                                  </t>
  </si>
  <si>
    <t xml:space="preserve">山本　周児                                        </t>
  </si>
  <si>
    <t xml:space="preserve">ﾕ)ﾃﾊﾞｺｹﾝｾﾂ                                                                                                                                            </t>
  </si>
  <si>
    <t xml:space="preserve">有限会社手箱建設                                                                                    </t>
  </si>
  <si>
    <t xml:space="preserve">高知県高知市中水道１１－２                                  </t>
  </si>
  <si>
    <t xml:space="preserve">088-825-0007   </t>
  </si>
  <si>
    <t xml:space="preserve">前田　浩志                                        </t>
  </si>
  <si>
    <t xml:space="preserve">ﾏｴﾀﾞｶｲｼﾞ(ﾕ                                                                                                                                            </t>
  </si>
  <si>
    <t xml:space="preserve">前田海事有限会社                                                                                    </t>
  </si>
  <si>
    <t xml:space="preserve">高知県高知市長浜４３６０                                    </t>
  </si>
  <si>
    <t xml:space="preserve">088-842-3057   </t>
  </si>
  <si>
    <t xml:space="preserve">横山　厳                                          </t>
  </si>
  <si>
    <t xml:space="preserve">ｲﾘﾏｼﾞﾘｹﾝｾﾂ(ｶ                                                                                                                                          </t>
  </si>
  <si>
    <t xml:space="preserve">入交建設株式会社                                                                                    </t>
  </si>
  <si>
    <t xml:space="preserve">高知県高知市南久保４－４７                                  </t>
  </si>
  <si>
    <t xml:space="preserve">088-885-4777   </t>
  </si>
  <si>
    <t xml:space="preserve">三谷　剛平                                        </t>
  </si>
  <si>
    <t xml:space="preserve">ﾐﾀﾆｹﾝｾﾂｺｳｷﾞｮｳ(ｶ                                                                                                                                       </t>
  </si>
  <si>
    <t xml:space="preserve">ミタニ建設工業株式会社                                                                              </t>
  </si>
  <si>
    <t xml:space="preserve">高知県高知市針木東町２７－２８                              </t>
  </si>
  <si>
    <t xml:space="preserve">088-844-2111   </t>
  </si>
  <si>
    <t xml:space="preserve">和田　節子                                        </t>
  </si>
  <si>
    <t xml:space="preserve">ｶ)ﾜﾀﾞｶｲﾊﾂ                                                                                                                                             </t>
  </si>
  <si>
    <t xml:space="preserve">株式会社ワダ開発                                                                                    </t>
  </si>
  <si>
    <t xml:space="preserve">088-804-7890   </t>
  </si>
  <si>
    <t xml:space="preserve">ﾆｼｵｹﾝｾﾂ(ｶ)ｻｶｲｶﾞﾀﾞﾆﾄﾝﾈﾙｻｷﾞｮｳｼｮ                                                                                                                         </t>
  </si>
  <si>
    <t xml:space="preserve">西尾建設株式会社　境ケ谷トンネル作業所                                                              </t>
  </si>
  <si>
    <t xml:space="preserve">高知県高岡郡四万十町古城８２５                              </t>
  </si>
  <si>
    <t xml:space="preserve">0880-28-4800   </t>
  </si>
  <si>
    <t xml:space="preserve">宇佐　洋祐                                        </t>
  </si>
  <si>
    <t xml:space="preserve">ｶ)ﾓﾘｹﾝｾﾂ                                                                                                                                              </t>
  </si>
  <si>
    <t xml:space="preserve">株式会社森建設                                                                                      </t>
  </si>
  <si>
    <t xml:space="preserve">高知県土佐市新居２５６１－１５                              </t>
  </si>
  <si>
    <t xml:space="preserve">088-856-3365   </t>
  </si>
  <si>
    <t xml:space="preserve">餘舛　修                                          </t>
  </si>
  <si>
    <t xml:space="preserve">ｼｸﾞﾏｷﾞｹﾝ(ｶ                                                                                                                                            </t>
  </si>
  <si>
    <t xml:space="preserve">シグマ技研株式会社                                                                                  </t>
  </si>
  <si>
    <t xml:space="preserve">高知県高知市南宝永町１９番１１号                            </t>
  </si>
  <si>
    <t xml:space="preserve">088-803-6009   </t>
  </si>
  <si>
    <t xml:space="preserve">福留　利章                                        </t>
  </si>
  <si>
    <t xml:space="preserve">ﾔｷﾞｭｳｷｿｾﾝﾀｰ(ｶ                                                                                                                                         </t>
  </si>
  <si>
    <t xml:space="preserve">柳生基礎センター株式会社                                                                            </t>
  </si>
  <si>
    <t xml:space="preserve">高知県高知市仁井田４６１０番地                              </t>
  </si>
  <si>
    <t xml:space="preserve">088-847-7771   </t>
  </si>
  <si>
    <t xml:space="preserve">山本　健也                                        </t>
  </si>
  <si>
    <t xml:space="preserve">ｶ)ﾜｲｼﾞｰｹｲ                                                                                                                                             </t>
  </si>
  <si>
    <t xml:space="preserve">株式会社ワイジーケイ                                                                                </t>
  </si>
  <si>
    <t xml:space="preserve">高知県高知市神田２３５７－３００                            </t>
  </si>
  <si>
    <t xml:space="preserve">088-850-7136   </t>
  </si>
  <si>
    <t xml:space="preserve">溝渕　洋一                                        </t>
  </si>
  <si>
    <t xml:space="preserve">ﾀﾞｲｵｳｷｶｲ(ｶ                                                                                                                                            </t>
  </si>
  <si>
    <t xml:space="preserve">大旺機械株式会社                                                                                    </t>
  </si>
  <si>
    <t xml:space="preserve">高知県高知市高須砂地２３６－１                              </t>
  </si>
  <si>
    <t xml:space="preserve">088-878-3600   </t>
  </si>
  <si>
    <t xml:space="preserve">横矢　忠志                                        </t>
  </si>
  <si>
    <t xml:space="preserve">ﾆﾎﾝﾄﾞｺｳ(ｶ                                                                                                                                             </t>
  </si>
  <si>
    <t xml:space="preserve">日本土工株式会社                                                                                    </t>
  </si>
  <si>
    <t xml:space="preserve">高知県高知市中宝永町５－２１                                </t>
  </si>
  <si>
    <t xml:space="preserve">088-885-1011   </t>
  </si>
  <si>
    <t xml:space="preserve">ｾｲｺｳｹﾝｾﾂ(ｶ)ｼｹﾞﾄｳｺｳｼﾞｼﾞﾑｼｮ                                                                                                                             </t>
  </si>
  <si>
    <t xml:space="preserve">清晃建設株式会社　繁藤工事事務所                                                                    </t>
  </si>
  <si>
    <t xml:space="preserve">高知県香美市北瀧本３４８－１                                </t>
  </si>
  <si>
    <t xml:space="preserve">　　　　　　　　　　　　　　　　　　　他                    </t>
  </si>
  <si>
    <t xml:space="preserve">池　俊伸                                          </t>
  </si>
  <si>
    <t xml:space="preserve">ﾕ)ｶﾂﾗｹﾝｾﾂ                                                                                                                                             </t>
  </si>
  <si>
    <t xml:space="preserve">有限会社桂建設                                                                                      </t>
  </si>
  <si>
    <t xml:space="preserve">高知県土佐清水市三崎７１７－１                              </t>
  </si>
  <si>
    <t xml:space="preserve">08808-5-0321   </t>
  </si>
  <si>
    <t xml:space="preserve">井　平                                          </t>
  </si>
  <si>
    <t xml:space="preserve">株式会社轟組内                                              </t>
  </si>
  <si>
    <t xml:space="preserve">088-832-1334   </t>
  </si>
  <si>
    <t xml:space="preserve">ｻﾂｷｹﾝｾﾂ                                                                                                                                               </t>
  </si>
  <si>
    <t xml:space="preserve">五月建設                                                                                            </t>
  </si>
  <si>
    <t xml:space="preserve">高知県高知市大津乙１９２－１                                </t>
  </si>
  <si>
    <t xml:space="preserve">吉岡　憲二                                        </t>
  </si>
  <si>
    <t xml:space="preserve">ｶ)ﾖｼｵｶｹﾝｾﾂ                                                                                                                                            </t>
  </si>
  <si>
    <t xml:space="preserve">株式会社吉岡建設                                                                                    </t>
  </si>
  <si>
    <t xml:space="preserve">高知県高知市一宮西町１－２５－１３                          </t>
  </si>
  <si>
    <t xml:space="preserve">088-855-3891   </t>
  </si>
  <si>
    <t xml:space="preserve">西田　隆一                                        </t>
  </si>
  <si>
    <t xml:space="preserve">ｶ)ﾍｲｾｲﾃｸﾉｽ                                                                                                                                            </t>
  </si>
  <si>
    <t xml:space="preserve">株式会社平成テクノス                                                                                </t>
  </si>
  <si>
    <t xml:space="preserve">高知県南国市田村乙９２８                                    </t>
  </si>
  <si>
    <t xml:space="preserve">088-864-1816   </t>
  </si>
  <si>
    <t xml:space="preserve">谷脇　恵                                          </t>
  </si>
  <si>
    <t xml:space="preserve">ﾀﾆﾜｷｹﾝｾﾂ                                                                                                                                              </t>
  </si>
  <si>
    <t xml:space="preserve">谷脇建設                                                                                            </t>
  </si>
  <si>
    <t xml:space="preserve">高知県高岡郡津野町白石甲５７２－２                          </t>
  </si>
  <si>
    <t xml:space="preserve">0889-56-3708   </t>
  </si>
  <si>
    <t xml:space="preserve">中山　進之助                                      </t>
  </si>
  <si>
    <t xml:space="preserve">ﾅｶﾔﾏｹﾝｾﾂ                                                                                                                                              </t>
  </si>
  <si>
    <t xml:space="preserve">中山建設                                                                                            </t>
  </si>
  <si>
    <t xml:space="preserve">高知県高岡郡津野町白石甲２４７５－２                        </t>
  </si>
  <si>
    <t xml:space="preserve">0889-56-3709   </t>
  </si>
  <si>
    <t xml:space="preserve">山口　幸彦                                        </t>
  </si>
  <si>
    <t xml:space="preserve">ｷｮｳﾀｸｹﾝｾﾂ(ｶ ﾌﾞﾝｽｲﾀﾞｲｲﾁｼｭｯﾁｮｳｼｮ                                                                                                                        </t>
  </si>
  <si>
    <t xml:space="preserve">協拓建設株式会社　分水第一出張所                                                                    </t>
  </si>
  <si>
    <t xml:space="preserve">高知県吾川郡いの町清水上分４０８                            </t>
  </si>
  <si>
    <t xml:space="preserve">088-867-3770   </t>
  </si>
  <si>
    <t xml:space="preserve">西岡　昭憲                                        </t>
  </si>
  <si>
    <t xml:space="preserve">ｶ)ｸﾞﾘｰﾝﾃｸﾉ                                                                                                                                            </t>
  </si>
  <si>
    <t xml:space="preserve">株式会社グリーンテクノ                                                                              </t>
  </si>
  <si>
    <t xml:space="preserve">高知県高知市森山川久保前１－１                              </t>
  </si>
  <si>
    <t xml:space="preserve">088-850-3161   </t>
  </si>
  <si>
    <t xml:space="preserve">ｶ)ｺｳﾜｹﾝｾﾂ ﾏﾂﾊﾞﾗｻｷﾞｮｳｼｮ                                                                                                                                </t>
  </si>
  <si>
    <t xml:space="preserve">株式会社興和建設　松原作業所                                                                        </t>
  </si>
  <si>
    <t xml:space="preserve">高知県高岡郡檮原町高岡郡梼原町松原４０１                    </t>
  </si>
  <si>
    <t xml:space="preserve">0887-70-0909   </t>
  </si>
  <si>
    <t xml:space="preserve">丸山　康雄                                        </t>
  </si>
  <si>
    <t xml:space="preserve">ｾｲﾎｳｹﾝｾﾂ(ｶ)ｼﾝｻｻｶﾞﾐﾈｻｷﾞｮｳｼｮ                                                                                                                            </t>
  </si>
  <si>
    <t xml:space="preserve">成豊建設株式会社　新笹ヶ峰作業所                                                                    </t>
  </si>
  <si>
    <t xml:space="preserve">0887-78-0909   </t>
  </si>
  <si>
    <t xml:space="preserve">088-837-5101   </t>
  </si>
  <si>
    <t xml:space="preserve">ｶ)ｴｺｸﾞﾘｰﾝ                                                                                                                                             </t>
  </si>
  <si>
    <t xml:space="preserve">株式会社エコグリーン                                                                                </t>
  </si>
  <si>
    <t xml:space="preserve">高知県南国市東崎７９１－１                                  </t>
  </si>
  <si>
    <t xml:space="preserve">088-880-6770   </t>
  </si>
  <si>
    <t xml:space="preserve">大﨑　光彦                                        </t>
  </si>
  <si>
    <t xml:space="preserve">ﾕ)ｵｵｻｷｹﾝﾁｸ                                                                                                                                            </t>
  </si>
  <si>
    <t xml:space="preserve">有限会社大﨑建築                                                                                    </t>
  </si>
  <si>
    <t xml:space="preserve">高知県須崎市吾井郷乙２５５３－１                            </t>
  </si>
  <si>
    <t xml:space="preserve">0889-45-0800   </t>
  </si>
  <si>
    <t xml:space="preserve">飯尾　宰央                                        </t>
  </si>
  <si>
    <t xml:space="preserve">ｷｮｳﾀｸｹﾝｾﾂ(ｶ) ｸｻｶｶﾞﾜﾎｳｽｲﾛｼｭﾂ                                                                                                                           </t>
  </si>
  <si>
    <t xml:space="preserve">協拓建設株式会社　日下川放水路出張所                                                                </t>
  </si>
  <si>
    <t xml:space="preserve">高知県高岡郡日高村下分３２９８番地１                        </t>
  </si>
  <si>
    <t xml:space="preserve">0889-24-7408   </t>
  </si>
  <si>
    <t xml:space="preserve">ﾕ)ｼｾｲｹﾝｾﾂ                                                                                                                                             </t>
  </si>
  <si>
    <t xml:space="preserve">有限会社至誠建設                                                                                    </t>
  </si>
  <si>
    <t xml:space="preserve">徳島県三好市中西字フロノタニ                                </t>
  </si>
  <si>
    <t xml:space="preserve">　　　　　　　　　　　　　１４５８－２９                    </t>
  </si>
  <si>
    <t xml:space="preserve">宮川　摂                                          </t>
  </si>
  <si>
    <t xml:space="preserve">ｱﾜﾄﾞｹﾝ(ｶ                                                                                                                                              </t>
  </si>
  <si>
    <t xml:space="preserve">阿波土建株式会社                                                                                    </t>
  </si>
  <si>
    <t xml:space="preserve">徳島県海部郡海陽町大里字浜崎５２                            </t>
  </si>
  <si>
    <t xml:space="preserve">0884-73-1321   </t>
  </si>
  <si>
    <t xml:space="preserve">大木　公明                                        </t>
  </si>
  <si>
    <t xml:space="preserve">ｶ)ｵｵｷﾞｹﾝｾﾂ                                                                                                                                            </t>
  </si>
  <si>
    <t xml:space="preserve">株式会社大木建設                                                                                    </t>
  </si>
  <si>
    <t xml:space="preserve">徳島県阿波市土成町水田字中筋１００－１                      </t>
  </si>
  <si>
    <t xml:space="preserve">088-695-3139   </t>
  </si>
  <si>
    <t xml:space="preserve">池田　栄                                          </t>
  </si>
  <si>
    <t xml:space="preserve">徳島県板野郡板野町西中富                                    </t>
  </si>
  <si>
    <t xml:space="preserve">字西中須８－１                                              </t>
  </si>
  <si>
    <t xml:space="preserve">088-672-1470   </t>
  </si>
  <si>
    <t xml:space="preserve">九州事務所                              </t>
  </si>
  <si>
    <t xml:space="preserve">大本　知則                                        </t>
  </si>
  <si>
    <t xml:space="preserve">ｱﾝﾄﾞｳｹﾝｾﾂ(ｶ)ﾋﾛｼﾏｼﾃﾝ                                                                                                                                   </t>
  </si>
  <si>
    <t xml:space="preserve">安藤建設株式会社　広島支店                                                                          </t>
  </si>
  <si>
    <t xml:space="preserve">広島県広島市中区本川町２－１－４                            </t>
  </si>
  <si>
    <t xml:space="preserve">谷道茂義                                          </t>
  </si>
  <si>
    <t xml:space="preserve">ｽｽﾞｷｺｳｷﾞｮｳ(ｶ)ﾋﾛｼﾏ(ｼｭﾂ                                                                                                                                 </t>
  </si>
  <si>
    <t xml:space="preserve">鈴木工業株式会社　広島出張所                                                                        </t>
  </si>
  <si>
    <t xml:space="preserve">広島県福山市東手城町１－３６－２０                          </t>
  </si>
  <si>
    <t xml:space="preserve">082-227-5867   </t>
  </si>
  <si>
    <t xml:space="preserve">河内　建                                          </t>
  </si>
  <si>
    <t xml:space="preserve">ｶ)ｱﾚｯｸｽ                                                                                                                                               </t>
  </si>
  <si>
    <t xml:space="preserve">株式会社　アレックス                                                                                </t>
  </si>
  <si>
    <t xml:space="preserve">広島県広島市西区西観音町１７番１７号                        </t>
  </si>
  <si>
    <t xml:space="preserve">082-942-3885   </t>
  </si>
  <si>
    <t xml:space="preserve">角田　直行                                        </t>
  </si>
  <si>
    <t xml:space="preserve">ﾆｼﾆﾎﾝｺｳｿｸﾄﾞｳﾛﾒﾝﾃﾅﾝｽﾁｭｳｺﾞｸ(ｶ                                                                                                                           </t>
  </si>
  <si>
    <t xml:space="preserve">西日本高速道路メンテナンス中国株式会社                                                              </t>
  </si>
  <si>
    <t xml:space="preserve">広島県広島市東区若草町１２番１号                            </t>
  </si>
  <si>
    <t xml:space="preserve">アクティブインターシティ広島　オフィス棟１２階              </t>
  </si>
  <si>
    <t xml:space="preserve">082-568-2288   </t>
  </si>
  <si>
    <t xml:space="preserve">進藤　俊也                                        </t>
  </si>
  <si>
    <t xml:space="preserve">広島県東広島市西条町大字田口字小滝原                        </t>
  </si>
  <si>
    <t xml:space="preserve">　　　　　　　　　　　　　２１２－１１４                    </t>
  </si>
  <si>
    <t xml:space="preserve">金谷　勉                                          </t>
  </si>
  <si>
    <t xml:space="preserve">ﾕ)ﾄﾑﾜｰｸｽ                                                                                                                                              </t>
  </si>
  <si>
    <t xml:space="preserve">有限会社トムワークス                                                                                </t>
  </si>
  <si>
    <t xml:space="preserve">広島県広島市安佐南区西原３－１１－１７                      </t>
  </si>
  <si>
    <t xml:space="preserve">082-846-2790   </t>
  </si>
  <si>
    <t xml:space="preserve">迫田　英伸                                        </t>
  </si>
  <si>
    <t xml:space="preserve">ｵﾇｶｹﾝｾﾂ(ｶ                                                                                                                                             </t>
  </si>
  <si>
    <t xml:space="preserve">小奴可建設株式会社                                                                                  </t>
  </si>
  <si>
    <t xml:space="preserve">広島県庄原市東城町小奴可１３７４                            </t>
  </si>
  <si>
    <t xml:space="preserve">08477-5-0358   </t>
  </si>
  <si>
    <t xml:space="preserve">古荘　昭憲                                        </t>
  </si>
  <si>
    <t xml:space="preserve">ｶ)ｵｵﾊﾞﾔｼｸﾞﾐ ﾋﾛｼﾏｼﾃﾝ                                                                                                                                   </t>
  </si>
  <si>
    <t xml:space="preserve">株式会社大林組　広島支店                                                                            </t>
  </si>
  <si>
    <t xml:space="preserve">広島県広島市中区小町１－２５                                </t>
  </si>
  <si>
    <t xml:space="preserve">ｵﾘﾓﾄｹﾝｾﾂ(ｶ                                                                                                                                            </t>
  </si>
  <si>
    <t xml:space="preserve">折本建設株式会社                                                                                    </t>
  </si>
  <si>
    <t xml:space="preserve">広島県呉市中央２－３－２２                                  </t>
  </si>
  <si>
    <t xml:space="preserve">代表取締役　北村　雅彰                            </t>
  </si>
  <si>
    <t xml:space="preserve">ﾄｳﾜｶﾝｺｳｶｲﾊﾂ(ｶ                                                                                                                                         </t>
  </si>
  <si>
    <t xml:space="preserve">東和観光開発株式会社                                                                                </t>
  </si>
  <si>
    <t xml:space="preserve">山口県大島郡周防大島町大字平野字片村１３４７番地１          </t>
  </si>
  <si>
    <t xml:space="preserve">0820-78-2005   </t>
  </si>
  <si>
    <t xml:space="preserve">越智　浩                                          </t>
  </si>
  <si>
    <t xml:space="preserve">ﾕ)ｵﾁｸﾞﾐ                                                                                                                                               </t>
  </si>
  <si>
    <t xml:space="preserve">有限会社越智組                                                                                      </t>
  </si>
  <si>
    <t xml:space="preserve">広島県広島市安佐南区相田７－６０－１１                      </t>
  </si>
  <si>
    <t xml:space="preserve">082-872-3875   </t>
  </si>
  <si>
    <t xml:space="preserve">阿部　洋志                                        </t>
  </si>
  <si>
    <t xml:space="preserve">広島県廿日市市宮内４７７２－５                              </t>
  </si>
  <si>
    <t xml:space="preserve">0829-39-2223   </t>
  </si>
  <si>
    <t xml:space="preserve">池端　登                                          </t>
  </si>
  <si>
    <t xml:space="preserve">ｶｼﾞﾏｹﾝｾﾂ(ｶ)ﾋﾛｼﾏｼﾃﾝ                                                                                                                                    </t>
  </si>
  <si>
    <t xml:space="preserve">鹿島建設株式会社　広島支店                                                                          </t>
  </si>
  <si>
    <t xml:space="preserve">広島県広島市中区中町６－１３                                </t>
  </si>
  <si>
    <t xml:space="preserve">国本　康雄                                        </t>
  </si>
  <si>
    <t xml:space="preserve">ｸﾆﾊﾞﾔｼｺｳｷﾞｮｳ                                                                                                                                          </t>
  </si>
  <si>
    <t xml:space="preserve">国林工業                                                                                            </t>
  </si>
  <si>
    <t xml:space="preserve">広島県広島市西区福島町１－１６－２                          </t>
  </si>
  <si>
    <t xml:space="preserve">082-291-7470   </t>
  </si>
  <si>
    <t xml:space="preserve">ﾄﾀﾞｹﾝｾﾂ(ｶ)ﾋﾛｼﾏｼﾃﾝ(ｺｳ)                                                                                                                                 </t>
  </si>
  <si>
    <t xml:space="preserve">戸田建設株式会社　広島支店（甲）                                                                    </t>
  </si>
  <si>
    <t xml:space="preserve">広島県広島市中区田中町５－９                                </t>
  </si>
  <si>
    <t xml:space="preserve">082-545-7500   </t>
  </si>
  <si>
    <t xml:space="preserve">阿立　実                                          </t>
  </si>
  <si>
    <t xml:space="preserve">川上　賢治                                        </t>
  </si>
  <si>
    <t xml:space="preserve">ｶ)ｶﾜｶﾐｺｳﾑﾃﾝ                                                                                                                                           </t>
  </si>
  <si>
    <t xml:space="preserve">株式会社川上工務店                                                                                  </t>
  </si>
  <si>
    <t xml:space="preserve">広島県広島市佐伯区五日市中央５－１１－６                    </t>
  </si>
  <si>
    <t xml:space="preserve">082-943-4171   </t>
  </si>
  <si>
    <t xml:space="preserve">執行役員支店長　毛利　和久                        </t>
  </si>
  <si>
    <t xml:space="preserve">ｶｼﾞﾏﾄﾞｳﾛ(ｶ)ﾁｭｳｺﾞｸｼﾃﾝ                                                                                                                                  </t>
  </si>
  <si>
    <t xml:space="preserve">鹿島道路株式会社　中国支店                                                                          </t>
  </si>
  <si>
    <t xml:space="preserve">広島県広島市南区段原南一丁目３番５３号                      </t>
  </si>
  <si>
    <t xml:space="preserve">082-567-4567   </t>
  </si>
  <si>
    <t xml:space="preserve">福田　澄雄                                        </t>
  </si>
  <si>
    <t xml:space="preserve">ﾕ)ﾄｳｱｹﾝｺｳ                                                                                                                                             </t>
  </si>
  <si>
    <t xml:space="preserve">有限会社東亜建工                                                                                    </t>
  </si>
  <si>
    <t xml:space="preserve">広島県福山市瀬戸町大字長和１２４７－１６                    </t>
  </si>
  <si>
    <t xml:space="preserve">084-951-7085   </t>
  </si>
  <si>
    <t xml:space="preserve">土江　正信                                        </t>
  </si>
  <si>
    <t xml:space="preserve">ｶ)ｼﾋﾞｯｸｽ                                                                                                                                              </t>
  </si>
  <si>
    <t xml:space="preserve">株式会社シビックス                                                                                  </t>
  </si>
  <si>
    <t xml:space="preserve">広島県安芸郡坂町北新地４－２－３３                          </t>
  </si>
  <si>
    <t xml:space="preserve">082-256-7321   </t>
  </si>
  <si>
    <t xml:space="preserve">矢野　浩二                                        </t>
  </si>
  <si>
    <t xml:space="preserve">ﾄｳﾕｳｺｳｷﾞｮｳ(ｶ)ｺﾞｳﾊﾗｻｷﾞｮｳｼｮ                                                                                                                             </t>
  </si>
  <si>
    <t xml:space="preserve">藤友工業株式会社　郷原作業所                                                                        </t>
  </si>
  <si>
    <t xml:space="preserve">広島県安芸高田市甲田町                                      </t>
  </si>
  <si>
    <t xml:space="preserve">　　　　　　　　　　　高田原２２０６－４                    </t>
  </si>
  <si>
    <t xml:space="preserve">0826-45-7634   </t>
  </si>
  <si>
    <t xml:space="preserve">児玉　竜祐                                        </t>
  </si>
  <si>
    <t xml:space="preserve">ｾｲｺｳｹﾝｾﾂ(ｶ) ｷﾉｼｮｳｺｳｼﾞｼﾞﾑｼｮ                                                                                                                            </t>
  </si>
  <si>
    <t xml:space="preserve">清晃建設株式会社　木ノ庄工事事務所                                                                  </t>
  </si>
  <si>
    <t xml:space="preserve">広島県尾道市御調町国守狼ヶ迫６５                            </t>
  </si>
  <si>
    <t xml:space="preserve">0848-77-0866   </t>
  </si>
  <si>
    <t xml:space="preserve">ｾｲｺｳｹﾝｾﾂ(ｶ)ｸﾆﾉﾌﾞｺｳｼﾞｼﾞﾑｼｮ                                                                                                                             </t>
  </si>
  <si>
    <t xml:space="preserve">清晃建設株式会社　国信工事事務所                                                                    </t>
  </si>
  <si>
    <t xml:space="preserve">広島県安芸郡海田町寺迫                                      </t>
  </si>
  <si>
    <t xml:space="preserve">　　　　　　　　　　１－２－５１－１０１                    </t>
  </si>
  <si>
    <t xml:space="preserve">國友　勝治                                        </t>
  </si>
  <si>
    <t xml:space="preserve">ｲﾜﾓﾄｹﾝｾﾂ(ｶ                                                                                                                                            </t>
  </si>
  <si>
    <t xml:space="preserve">岩本建設株式会社                                                                                    </t>
  </si>
  <si>
    <t xml:space="preserve">広島県東広島市西条町助実１８４１                            </t>
  </si>
  <si>
    <t xml:space="preserve">082-423-9000   </t>
  </si>
  <si>
    <t xml:space="preserve">坂田　修                                          </t>
  </si>
  <si>
    <t xml:space="preserve">ｾｲｺｳｹﾝｾﾂ(ｶ)ｲﾉｸﾁｺｳｼﾞｼﾞﾑｼｮ                                                                                                                              </t>
  </si>
  <si>
    <t xml:space="preserve">清晃建設株式会社　井口工事事務所                                                                    </t>
  </si>
  <si>
    <t xml:space="preserve">広島県広島市西区井口５－７２５－６                          </t>
  </si>
  <si>
    <t xml:space="preserve">　　　　　　　　　　レオパレス虹１０１号                    </t>
  </si>
  <si>
    <t xml:space="preserve">082-279-7488   </t>
  </si>
  <si>
    <t xml:space="preserve">ｾｲｺｳｹﾝｾﾂ(ｶ)ｳﾂﾞﾄｺｳｼﾞｼﾞﾑｼｮ                                                                                                                              </t>
  </si>
  <si>
    <t xml:space="preserve">清晃建設株式会社　宇津戸工事事務所                                                                  </t>
  </si>
  <si>
    <t xml:space="preserve">広島県世羅郡世羅町大字宇津戸箱                              </t>
  </si>
  <si>
    <t xml:space="preserve">（宇津戸第２トンネル工事現場内）                            </t>
  </si>
  <si>
    <t xml:space="preserve">0847-23-0360   </t>
  </si>
  <si>
    <t xml:space="preserve">柳川　征裕                                        </t>
  </si>
  <si>
    <t xml:space="preserve">ｶ)ｺﾞｺｳ                                                                                                                                                </t>
  </si>
  <si>
    <t xml:space="preserve">株式会社五興                                                                                        </t>
  </si>
  <si>
    <t xml:space="preserve">広島県広島市安佐南区伴南１－３－１６                        </t>
  </si>
  <si>
    <t xml:space="preserve">082-849-4680   </t>
  </si>
  <si>
    <t xml:space="preserve">代表取締役　小野　信孝                            </t>
  </si>
  <si>
    <t xml:space="preserve">ﾕ)ｵｰｴﾇｺｳﾑﾃﾝ                                                                                                                                           </t>
  </si>
  <si>
    <t xml:space="preserve">有限会社ＯＮ工務店                                                                                  </t>
  </si>
  <si>
    <t xml:space="preserve">岡山県浅口郡里庄町里見６８３                                </t>
  </si>
  <si>
    <t xml:space="preserve">0865-64-2514   </t>
  </si>
  <si>
    <t xml:space="preserve">ﾄｳﾕｳｺｳｷﾞｮｳ(ｶ)ｺｲｻｷﾞｮｳｼｮ                                                                                                                                </t>
  </si>
  <si>
    <t xml:space="preserve">藤友工業株式会社　己斐作業所                                                                        </t>
  </si>
  <si>
    <t xml:space="preserve">ｲｼｻﾞｷﾃﾂｷﾝ                                                                                                                                             </t>
  </si>
  <si>
    <t xml:space="preserve">石崎鉄筋                                                                                            </t>
  </si>
  <si>
    <t xml:space="preserve">広島県安芸郡府中町山田３－５－１５                          </t>
  </si>
  <si>
    <t xml:space="preserve">坂辺　光正                                        </t>
  </si>
  <si>
    <t xml:space="preserve">ｻｶﾍﾞｺｳｷﾞｮｳ(ｶ                                                                                                                                          </t>
  </si>
  <si>
    <t xml:space="preserve">坂辺工業株式会社                                                                                    </t>
  </si>
  <si>
    <t xml:space="preserve">広島県東広島市高屋高美が丘３－２－１３                      </t>
  </si>
  <si>
    <t xml:space="preserve">082-434-7337   </t>
  </si>
  <si>
    <t xml:space="preserve">原田　冽                                          </t>
  </si>
  <si>
    <t xml:space="preserve">ｷｮｸﾄｳﾃｸﾉ(ｶ                                                                                                                                            </t>
  </si>
  <si>
    <t xml:space="preserve">極東テクノ株式会社                                                                                  </t>
  </si>
  <si>
    <t xml:space="preserve">広島県広島市東区光町２－６－３１                            </t>
  </si>
  <si>
    <t xml:space="preserve">082-261-1217   </t>
  </si>
  <si>
    <t xml:space="preserve">浦辻　忠雄                                        </t>
  </si>
  <si>
    <t xml:space="preserve">三栄産業株式会社                                                                                    </t>
  </si>
  <si>
    <t xml:space="preserve">広島県呉市中通１－１－２０                                  </t>
  </si>
  <si>
    <t xml:space="preserve">0823-21-6195   </t>
  </si>
  <si>
    <t xml:space="preserve">柴田　裕司                                        </t>
  </si>
  <si>
    <t xml:space="preserve">ﾕ)ﾀﾞｲｲﾁﾂｶｻｹﾝｾﾂ                                                                                                                                        </t>
  </si>
  <si>
    <t xml:space="preserve">有限会社第一司建設                                                                                  </t>
  </si>
  <si>
    <t xml:space="preserve">山口県山陽小野田市山川７０８                                </t>
  </si>
  <si>
    <t xml:space="preserve">0836-72-1516   </t>
  </si>
  <si>
    <t xml:space="preserve">東條　洋                                          </t>
  </si>
  <si>
    <t xml:space="preserve">ｼﾐｽﾞｹﾝｾﾂ(ｶ)ﾋﾛｼﾏ ｼﾃﾝ                                                                                                                                   </t>
  </si>
  <si>
    <t xml:space="preserve">清水建設株式会社　広島支店                                                                          </t>
  </si>
  <si>
    <t xml:space="preserve">広島県広島市中区上八丁堀８－２                              </t>
  </si>
  <si>
    <t xml:space="preserve">竹内　秀夫                                        </t>
  </si>
  <si>
    <t xml:space="preserve">ｼﾐｽﾞｹﾝｾﾂ(ｶ)ﾋﾛｼﾏｼﾃﾝｿｳﾑﾌﾞ                                                                                                                               </t>
  </si>
  <si>
    <t xml:space="preserve">清水建設株式会社　広島支店　総務部                                                                  </t>
  </si>
  <si>
    <t xml:space="preserve">藤田　公康                                        </t>
  </si>
  <si>
    <t xml:space="preserve">ｶﾌﾞｼｷｶﾞｲｼｬﾋﾞｰｱｰﾙﾎｰﾙﾃﾞｨﾝｸﾞｽ                                                                                                                            </t>
  </si>
  <si>
    <t xml:space="preserve">株式会社ビーアールホールディングス                                                                  </t>
  </si>
  <si>
    <t xml:space="preserve">広島県広島市東区光町２丁目６－３１                          </t>
  </si>
  <si>
    <t xml:space="preserve">ＫＮ情報システム株式会社内                                  </t>
  </si>
  <si>
    <t xml:space="preserve">082-261-1256   </t>
  </si>
  <si>
    <t xml:space="preserve">渋谷　友一                                        </t>
  </si>
  <si>
    <t xml:space="preserve">ｶ)ｼﾌﾞﾔｺｳﾑﾃﾝ                                                                                                                                           </t>
  </si>
  <si>
    <t xml:space="preserve">株式会社澁谷工務店                                                                                  </t>
  </si>
  <si>
    <t xml:space="preserve">広島県広島市安佐南区沼田町伴１６２１－８８                  </t>
  </si>
  <si>
    <t xml:space="preserve">長本　力                                          </t>
  </si>
  <si>
    <t xml:space="preserve">ｶ)ｲﾁｶ                                                                                                                                                 </t>
  </si>
  <si>
    <t xml:space="preserve">株式会社イチカ                                                                                      </t>
  </si>
  <si>
    <t xml:space="preserve">広島県広島市西区中広町２－４－１－２０４                    </t>
  </si>
  <si>
    <t xml:space="preserve">082-503-3365   </t>
  </si>
  <si>
    <t xml:space="preserve">石嵜　信裕                                        </t>
  </si>
  <si>
    <t xml:space="preserve">ﾕ)ｲｼｻﾞｷｹﾝｾﾂ                                                                                                                                           </t>
  </si>
  <si>
    <t xml:space="preserve">有限会社石嵜建設                                                                                    </t>
  </si>
  <si>
    <t xml:space="preserve">広島県呉市広本町３－２２－１６－４１０                      </t>
  </si>
  <si>
    <t xml:space="preserve">0823-74-5265   </t>
  </si>
  <si>
    <t xml:space="preserve">大平　国広                                        </t>
  </si>
  <si>
    <t xml:space="preserve">ｶ)ｵｵﾋﾗｺｳｷﾞｮｳ                                                                                                                                          </t>
  </si>
  <si>
    <t xml:space="preserve">株式会社　大平興業                                                                                  </t>
  </si>
  <si>
    <t xml:space="preserve">広島県安芸郡府中町柳ケ丘７３－３                            </t>
  </si>
  <si>
    <t xml:space="preserve">082-286-5000   </t>
  </si>
  <si>
    <t xml:space="preserve">清水　勝                                          </t>
  </si>
  <si>
    <t xml:space="preserve">ｶ)ｾﾞﾆﾀｶｸﾞﾐ ﾋﾛｼﾏｼﾃﾝ                                                                                                                                    </t>
  </si>
  <si>
    <t xml:space="preserve">株式会社錢高組　広島支店                                                                            </t>
  </si>
  <si>
    <t xml:space="preserve">広島県広島市中区舟入南町３－１－５                          </t>
  </si>
  <si>
    <t xml:space="preserve">国田　博                                          </t>
  </si>
  <si>
    <t xml:space="preserve">ｷｮｳﾀｸｹﾝｾﾂ(ｶ)ﾀｲｼｬｸｶﾞﾜｻｷﾞｮｳｼｮ                                                                                                                           </t>
  </si>
  <si>
    <t xml:space="preserve">協拓建設株式会社　帝釈川作業所                                                                      </t>
  </si>
  <si>
    <t xml:space="preserve">庄原市東城町三坂１０３６－１                                </t>
  </si>
  <si>
    <t xml:space="preserve">08477-3-0495   </t>
  </si>
  <si>
    <t xml:space="preserve">久保　博司                                        </t>
  </si>
  <si>
    <t xml:space="preserve">ﾀｲｾｲｹﾝｾﾂ(ｶ)ﾋﾛｼﾏｼﾃﾝ                                                                                                                                    </t>
  </si>
  <si>
    <t xml:space="preserve">大成建設株式会社　広島支店                                                                          </t>
  </si>
  <si>
    <t xml:space="preserve">広島県広島市中区小町２－３０                                </t>
  </si>
  <si>
    <t xml:space="preserve">　　　　　　　　　　　　　　第二有楽ビル                    </t>
  </si>
  <si>
    <t xml:space="preserve">松井　攻                                          </t>
  </si>
  <si>
    <t xml:space="preserve">ｶ)ﾀｹﾅｶｺｳﾑﾃﾝ ﾋﾛｼﾏｼﾃﾝ                                                                                                                                   </t>
  </si>
  <si>
    <t xml:space="preserve">株式会社竹中工務店　広島支店                                                                        </t>
  </si>
  <si>
    <t xml:space="preserve">広島県広島市中区橋本町１０－１０                            </t>
  </si>
  <si>
    <t xml:space="preserve">平田　謙一                                        </t>
  </si>
  <si>
    <t xml:space="preserve">ﾀｲﾍｲｷｺｳ(ｶ                                                                                                                                             </t>
  </si>
  <si>
    <t xml:space="preserve">大平機工株式会社                                                                                    </t>
  </si>
  <si>
    <t xml:space="preserve">広島県広島市南区宇品西１－５－２５                          </t>
  </si>
  <si>
    <t xml:space="preserve">082-251-7151   </t>
  </si>
  <si>
    <t xml:space="preserve">執行役員支社長　富岡　秀樹                        </t>
  </si>
  <si>
    <t xml:space="preserve">ﾀｲｾｲﾛﾃｯｸ(ｶ)ﾁｭｳｺﾞｸｼｼｬ                                                                                                                                  </t>
  </si>
  <si>
    <t xml:space="preserve">大成ロテック株式会社　中国支社                                                                      </t>
  </si>
  <si>
    <t xml:space="preserve">広島県広島市中区小町２－３７                                </t>
  </si>
  <si>
    <t xml:space="preserve">082-244-6306   </t>
  </si>
  <si>
    <t xml:space="preserve">ﾖｼﾀﾞｾｲﾎｳｹﾝｾﾂ(ｶ) ﾔｽﾐﾔﾏｼｭｯﾁｮｳｼﾞｮ                                                                                                                        </t>
  </si>
  <si>
    <t xml:space="preserve">吉田西豊建設株式会社　休山出張所                                                                    </t>
  </si>
  <si>
    <t xml:space="preserve">所長　吉沢　成和                                  </t>
  </si>
  <si>
    <t xml:space="preserve">ﾖｼﾀﾞｾｲﾎｳｹﾝｾﾂｶﾌﾞｼｷｶｲｼｬ ﾐﾊﾗｼｭｯﾁｮｳｼﾞｮ                                                                                                                    </t>
  </si>
  <si>
    <t xml:space="preserve">吉田西豊建設株式会社　三原出張所                                                                    </t>
  </si>
  <si>
    <t xml:space="preserve">広島県三原市糸崎８－２－１                                  </t>
  </si>
  <si>
    <t xml:space="preserve">ドミトリー糸崎                                              </t>
  </si>
  <si>
    <t xml:space="preserve">0848-68-0085   </t>
  </si>
  <si>
    <t xml:space="preserve">国田　延夫                                        </t>
  </si>
  <si>
    <t xml:space="preserve">ｷｮｳﾀｸｹﾝｾﾂ(ｶ)ﾐﾀｶﾀﾞﾑ(ｼｭﾂ                                                                                                                                </t>
  </si>
  <si>
    <t xml:space="preserve">協拓建設株式会社　三高ダム出張所                                                                    </t>
  </si>
  <si>
    <t xml:space="preserve">広島県江田島市是長字砠１６４３－２                          </t>
  </si>
  <si>
    <t xml:space="preserve">所長　池田　隆男                                  </t>
  </si>
  <si>
    <t xml:space="preserve">ﾖｼﾀﾞｾｲﾎｳｹﾝｾﾂｶﾌﾞｼｷｶﾞｲｼｬ ﾋﾛｼﾏｼｭｯﾁｮｳｼｮ                                                                                                                   </t>
  </si>
  <si>
    <t xml:space="preserve">吉田西豊建設株式会社　広島出張所                                                                    </t>
  </si>
  <si>
    <t xml:space="preserve">広島県広島市東区中山東２丁目２－７                          </t>
  </si>
  <si>
    <t xml:space="preserve">082-280-3388   </t>
  </si>
  <si>
    <t xml:space="preserve">原竹　義孝                                        </t>
  </si>
  <si>
    <t xml:space="preserve">ｾﾞﾝｺｸﾄﾞﾎﾞｸｹﾝﾁｸｺｸﾐﾝｹﾝｺｳﾎｹﾝｸﾐｱｲ ﾁｭｳｺﾞｸｼﾞﾑｼｮ                                                                                                             </t>
  </si>
  <si>
    <t xml:space="preserve">全国土木建築国民健康保険組合　中国事務所                                                            </t>
  </si>
  <si>
    <t xml:space="preserve">広島県広島市中区大手町４－５－１６                          </t>
  </si>
  <si>
    <t xml:space="preserve">082-244-5678   </t>
  </si>
  <si>
    <t xml:space="preserve">代表取締役社長　渡邊　一雄                        </t>
  </si>
  <si>
    <t xml:space="preserve">株式会社　青木組                                                                                    </t>
  </si>
  <si>
    <t xml:space="preserve">広島県尾道市土堂２－８－１４                                </t>
  </si>
  <si>
    <t xml:space="preserve">0848-23-3131   </t>
  </si>
  <si>
    <t xml:space="preserve">渡邊　一雄                                        </t>
  </si>
  <si>
    <t xml:space="preserve">ｾｲｴｲｹﾝｾﾂ(ｶ                                                                                                                                            </t>
  </si>
  <si>
    <t xml:space="preserve">青栄建設株式会社                                                                                    </t>
  </si>
  <si>
    <t xml:space="preserve">広島県尾道市土堂２丁目８番３１号                            </t>
  </si>
  <si>
    <t xml:space="preserve">弘田　嘉孝                                        </t>
  </si>
  <si>
    <t xml:space="preserve">ﾃｯｹﾝｹﾝｾﾂ(ｶ)ﾋﾛｼﾏｼﾃﾝ                                                                                                                                    </t>
  </si>
  <si>
    <t xml:space="preserve">鉄建建設株式会社　広島支店                                                                          </t>
  </si>
  <si>
    <t xml:space="preserve">広島県広島市東区二葉の里１－１－６８                        </t>
  </si>
  <si>
    <t xml:space="preserve">佐久間　昭男                                      </t>
  </si>
  <si>
    <t xml:space="preserve">ﾄﾀﾞｹﾝｾﾂ(ｶ)ﾋﾛｼﾏｼﾃﾝ                                                                                                                                     </t>
  </si>
  <si>
    <t xml:space="preserve">戸田建設株式会社　広島支店                                                                          </t>
  </si>
  <si>
    <t xml:space="preserve">脇田　忠徳                                        </t>
  </si>
  <si>
    <t xml:space="preserve">ﾕ)ﾄｳｼﾝ                                                                                                                                                </t>
  </si>
  <si>
    <t xml:space="preserve">有限会社　東伸                                                                                      </t>
  </si>
  <si>
    <t xml:space="preserve">広島県東広島市西条町助実１５４６                            </t>
  </si>
  <si>
    <t xml:space="preserve">久一　昭政                                        </t>
  </si>
  <si>
    <t xml:space="preserve">ｶ)ﾋｻｲﾁ                                                                                                                                                </t>
  </si>
  <si>
    <t xml:space="preserve">株式会社久一                                                                                        </t>
  </si>
  <si>
    <t xml:space="preserve">広島県福山市大門町６－２２－２５                            </t>
  </si>
  <si>
    <t xml:space="preserve">084-941-8120   </t>
  </si>
  <si>
    <t xml:space="preserve">古谷　秀次郎                                      </t>
  </si>
  <si>
    <t xml:space="preserve">㈱青木組内                                                  </t>
  </si>
  <si>
    <t xml:space="preserve">0848-23-3138   </t>
  </si>
  <si>
    <t xml:space="preserve">梶原　暢之                                        </t>
  </si>
  <si>
    <t xml:space="preserve">ﾕ)ﾛｸｹﾝ                                                                                                                                                </t>
  </si>
  <si>
    <t xml:space="preserve">有限会社　ロクケン                                                                                  </t>
  </si>
  <si>
    <t xml:space="preserve">広島県呉市本通七丁目１２番１１号                            </t>
  </si>
  <si>
    <t xml:space="preserve">0823-26-6678   </t>
  </si>
  <si>
    <t xml:space="preserve">進藤　千鶴子                                      </t>
  </si>
  <si>
    <t xml:space="preserve">広島県広島市安佐北区小河原町１５７２－６                    </t>
  </si>
  <si>
    <t xml:space="preserve">082-844-2008   </t>
  </si>
  <si>
    <t xml:space="preserve">原野　巧造                                        </t>
  </si>
  <si>
    <t xml:space="preserve">ｶ)ﾆｼｷｸﾞﾐ                                                                                                                                              </t>
  </si>
  <si>
    <t xml:space="preserve">株式会社錦組                                                                                        </t>
  </si>
  <si>
    <t xml:space="preserve">広島県竹原市忠海長浜１－９－１７                            </t>
  </si>
  <si>
    <t xml:space="preserve">0846-27-0814   </t>
  </si>
  <si>
    <t xml:space="preserve">新中　輝光                                        </t>
  </si>
  <si>
    <t xml:space="preserve">ｶ)ﾆｲﾅｶｸﾞﾐ                                                                                                                                             </t>
  </si>
  <si>
    <t xml:space="preserve">株式会社新中組                                                                                      </t>
  </si>
  <si>
    <t xml:space="preserve">広島県呉市本通５－１１－１７                                </t>
  </si>
  <si>
    <t xml:space="preserve">0823-22-3373   </t>
  </si>
  <si>
    <t xml:space="preserve">玉野　皎祐                                        </t>
  </si>
  <si>
    <t xml:space="preserve">ﾆｯｻﾝｹﾝｾﾂ(ｶ)ﾋﾛｼﾏｼﾃﾝ                                                                                                                                    </t>
  </si>
  <si>
    <t xml:space="preserve">日産建設株式会社　広島支店                                                                          </t>
  </si>
  <si>
    <t xml:space="preserve">広島県広島市中区中町２－１７                                </t>
  </si>
  <si>
    <t xml:space="preserve">御手洗　信義                                      </t>
  </si>
  <si>
    <t xml:space="preserve">ﾌﾀﾐｹﾝｾﾂｺｳｷﾞｮｳ(ﾕ                                                                                                                                       </t>
  </si>
  <si>
    <t xml:space="preserve">フタミ建設工業有限会社                                                                              </t>
  </si>
  <si>
    <t xml:space="preserve">広島県三次市三和町羽出庭１４４３－２                        </t>
  </si>
  <si>
    <t xml:space="preserve">0824-52-3475   </t>
  </si>
  <si>
    <t xml:space="preserve">黒田　強                                          </t>
  </si>
  <si>
    <t xml:space="preserve">ﾆｼﾏﾂｹﾝｾﾂ(ｶ)ﾁｭｳｺﾞｸｼﾃﾝ                                                                                                                                  </t>
  </si>
  <si>
    <t xml:space="preserve">西松建設株式会社　中国支店                                                                          </t>
  </si>
  <si>
    <t xml:space="preserve">広島県広島市中区国泰寺町２－２－２８                        </t>
  </si>
  <si>
    <t xml:space="preserve">082-247-9281   </t>
  </si>
  <si>
    <t xml:space="preserve">富満　真弓                                        </t>
  </si>
  <si>
    <t xml:space="preserve">ﾕ)ﾊｳｽﾒﾝﾃ                                                                                                                                              </t>
  </si>
  <si>
    <t xml:space="preserve">有限会社ハウスメンテ                                                                                </t>
  </si>
  <si>
    <t xml:space="preserve">広島県広島市西区小河内町２丁目２３－２                      </t>
  </si>
  <si>
    <t xml:space="preserve">082-231-1163   </t>
  </si>
  <si>
    <t xml:space="preserve">安田　慎吾                                        </t>
  </si>
  <si>
    <t xml:space="preserve">ｶ)ﾄﾐﾐﾂｸﾞﾐ                                                                                                                                             </t>
  </si>
  <si>
    <t xml:space="preserve">株式会社富満組                                                                                      </t>
  </si>
  <si>
    <t xml:space="preserve">広島県広島市西区小河内町２－２３－２                        </t>
  </si>
  <si>
    <t xml:space="preserve">082-293-2579   </t>
  </si>
  <si>
    <t xml:space="preserve">梶原　宏文                                        </t>
  </si>
  <si>
    <t xml:space="preserve">株式会社山地組                                                                                      </t>
  </si>
  <si>
    <t xml:space="preserve">広島県庄原市総領町稲草１９６１－１                          </t>
  </si>
  <si>
    <t xml:space="preserve">08248-8-2330   </t>
  </si>
  <si>
    <t xml:space="preserve">代表取締役　山根　隆志                            </t>
  </si>
  <si>
    <t xml:space="preserve">ｷｮｸﾄｳﾀｶﾐﾔｶﾌﾞｼｷｶﾞｲｼｬ                                                                                                                                   </t>
  </si>
  <si>
    <t xml:space="preserve">キョクトウ高宮株式会社                                                                              </t>
  </si>
  <si>
    <t xml:space="preserve">代表取締役　藤原　俊将                            </t>
  </si>
  <si>
    <t xml:space="preserve">広島県広島市安芸区船越南３－９－３                          </t>
  </si>
  <si>
    <t xml:space="preserve">082-822-6633   </t>
  </si>
  <si>
    <t xml:space="preserve">高橋　英昭                                        </t>
  </si>
  <si>
    <t xml:space="preserve">ｶ)ﾀｶﾊｼｺｳﾑﾃﾝ                                                                                                                                           </t>
  </si>
  <si>
    <t xml:space="preserve">株式会社タカハシ工務店                                                                              </t>
  </si>
  <si>
    <t xml:space="preserve">広島県福山市神村町字東竹５３３０－１                        </t>
  </si>
  <si>
    <t xml:space="preserve">084-930-0380   </t>
  </si>
  <si>
    <t xml:space="preserve">浜田　義行                                        </t>
  </si>
  <si>
    <t xml:space="preserve">ｶ)ﾊﾏﾀﾞ                                                                                                                                                </t>
  </si>
  <si>
    <t xml:space="preserve">株式会社ハマダ                                                                                      </t>
  </si>
  <si>
    <t xml:space="preserve">広島県安芸郡坂町北新地４－３－３１                          </t>
  </si>
  <si>
    <t xml:space="preserve">082-884-1717   </t>
  </si>
  <si>
    <t xml:space="preserve">坂本　秀郎                                        </t>
  </si>
  <si>
    <t xml:space="preserve">ｽﾐﾄﾓｹﾝｾﾂ(ｶ)ﾋﾛｼﾏｼﾃﾝ                                                                                                                                    </t>
  </si>
  <si>
    <t xml:space="preserve">住友建設株式会社　広島支店                                                                          </t>
  </si>
  <si>
    <t xml:space="preserve">広島県広島市東区上大須賀町１－９                            </t>
  </si>
  <si>
    <t xml:space="preserve">ｾｲｺｳｹﾝｾﾂ(ｶ)ﾖｳｸﾗﾔﾏｺｳｼﾞｼﾞﾑｼｮ                                                                                                                            </t>
  </si>
  <si>
    <t xml:space="preserve">清晃建設株式会社　用倉山工事事務所                                                                  </t>
  </si>
  <si>
    <t xml:space="preserve">賀茂郡河内町大字入野                                        </t>
  </si>
  <si>
    <t xml:space="preserve">　　　　　　　　　　　字上野原７０６－１                    </t>
  </si>
  <si>
    <t xml:space="preserve">坂本　豊                                          </t>
  </si>
  <si>
    <t xml:space="preserve">ｻｶﾓﾄﾄﾞﾎﾞｸ(ｶ                                                                                                                                           </t>
  </si>
  <si>
    <t xml:space="preserve">坂本土木株式会社                                                                                    </t>
  </si>
  <si>
    <t xml:space="preserve">広島県広島市安佐北区亀山５－３５－６－６                    </t>
  </si>
  <si>
    <t xml:space="preserve">082-814-4752   </t>
  </si>
  <si>
    <t xml:space="preserve">早坂　健司                                        </t>
  </si>
  <si>
    <t xml:space="preserve">ｶ)ﾌｼﾞﾀ ﾋﾛｼﾏｼﾃﾝ                                                                                                                                        </t>
  </si>
  <si>
    <t xml:space="preserve">株式会社フジタ　広島支店                                                                            </t>
  </si>
  <si>
    <t xml:space="preserve">広島県広島市中区中町８－６                                  </t>
  </si>
  <si>
    <t xml:space="preserve">082-241-4131   </t>
  </si>
  <si>
    <t xml:space="preserve">福井　正人                                        </t>
  </si>
  <si>
    <t xml:space="preserve">ﾌｸｲｹﾝｾﾂ(ｶ                                                                                                                                             </t>
  </si>
  <si>
    <t xml:space="preserve">福井建設株式会社                                                                                    </t>
  </si>
  <si>
    <t xml:space="preserve">広島県広島市中区舟入南４丁目１４－１５                      </t>
  </si>
  <si>
    <t xml:space="preserve">082-235-1877   </t>
  </si>
  <si>
    <t xml:space="preserve">原田　幸郎                                        </t>
  </si>
  <si>
    <t xml:space="preserve">ｶ)ﾊﾗﾀﾞｸﾞﾐ                                                                                                                                             </t>
  </si>
  <si>
    <t xml:space="preserve">株式会社原田組                                                                                      </t>
  </si>
  <si>
    <t xml:space="preserve">広島県広島市安佐南区古市１－３５－２                        </t>
  </si>
  <si>
    <t xml:space="preserve">082-879-3551   </t>
  </si>
  <si>
    <t xml:space="preserve">ｶ)ﾏﾂﾑﾗｸﾞﾐ ﾋﾛｼﾏｼﾃﾝ                                                                                                                                     </t>
  </si>
  <si>
    <t xml:space="preserve">株式会社松村組　広島支店                                                                            </t>
  </si>
  <si>
    <t xml:space="preserve">広島県広島市中区大手町３－１３－１８                        </t>
  </si>
  <si>
    <t xml:space="preserve">牧内　淳子                                        </t>
  </si>
  <si>
    <t xml:space="preserve">ｶ)ﾏｷｳﾁｺｳﾑﾃﾝ                                                                                                                                           </t>
  </si>
  <si>
    <t xml:space="preserve">株式会社牧内工務店                                                                                  </t>
  </si>
  <si>
    <t xml:space="preserve">広島県呉市警固屋９－１１－２５                              </t>
  </si>
  <si>
    <t xml:space="preserve">福岡　政信                                        </t>
  </si>
  <si>
    <t xml:space="preserve">広島県広島市安佐南区西原七丁目８番２９号                    </t>
  </si>
  <si>
    <t xml:space="preserve">082-555-8680   </t>
  </si>
  <si>
    <t xml:space="preserve">竹田　信也                                        </t>
  </si>
  <si>
    <t xml:space="preserve">ﾏﾂﾀﾞｿｳｺﾞｳｹﾝｾﾂ(ｶ                                                                                                                                       </t>
  </si>
  <si>
    <t xml:space="preserve">松田総合建設株式会社                                                                                </t>
  </si>
  <si>
    <t xml:space="preserve">ﾀﾁﾌｼﾞｷｿｺｳｼﾞ(ﾕ                                                                                                                                         </t>
  </si>
  <si>
    <t xml:space="preserve">立藤基礎工事有限会社                                                                                </t>
  </si>
  <si>
    <t xml:space="preserve">広島県山県郡北広島町今吉田字薮神                            </t>
  </si>
  <si>
    <t xml:space="preserve">　　　　　　　　　　　　　　７５４－１９                    </t>
  </si>
  <si>
    <t xml:space="preserve">藤村　五郎                                        </t>
  </si>
  <si>
    <t xml:space="preserve">広島県広島市中区舟入幸町３－３                              </t>
  </si>
  <si>
    <t xml:space="preserve">082-232-8181   </t>
  </si>
  <si>
    <t xml:space="preserve">渡部　雄三                                        </t>
  </si>
  <si>
    <t xml:space="preserve">広島県広島市西区楠木町１丁目１５番２４号                    </t>
  </si>
  <si>
    <t xml:space="preserve">082-503-3601   </t>
  </si>
  <si>
    <t xml:space="preserve">益田　祥吾                                        </t>
  </si>
  <si>
    <t xml:space="preserve">株式会社益田組                                                                                      </t>
  </si>
  <si>
    <t xml:space="preserve">広島県広島市安芸区上瀬野町小丸山５７５                      </t>
  </si>
  <si>
    <t xml:space="preserve">082-298-0578   </t>
  </si>
  <si>
    <t xml:space="preserve">玉利　辰三                                        </t>
  </si>
  <si>
    <t xml:space="preserve">ﾀﾏﾘｺｳｷﾞｮｳ                                                                                                                                             </t>
  </si>
  <si>
    <t xml:space="preserve">タマリ興業                                                                                          </t>
  </si>
  <si>
    <t xml:space="preserve">広島県広島市安佐北区可部南１－１８－４－５                  </t>
  </si>
  <si>
    <t xml:space="preserve">舛岡　利之                                        </t>
  </si>
  <si>
    <t xml:space="preserve">ｶ)ﾏｾｸﾞﾐ                                                                                                                                               </t>
  </si>
  <si>
    <t xml:space="preserve">株式会社　眞瀬組                                                                                    </t>
  </si>
  <si>
    <t xml:space="preserve">広島県呉市焼山松ヶ丘２－８－１５                            </t>
  </si>
  <si>
    <t xml:space="preserve">宮本　勝次                                        </t>
  </si>
  <si>
    <t xml:space="preserve">ｶ)ﾐﾔﾓﾄｸﾞﾐ                                                                                                                                             </t>
  </si>
  <si>
    <t xml:space="preserve">株式会社宮本組                                                                                      </t>
  </si>
  <si>
    <t xml:space="preserve">広島県大竹市東栄１－１６－４                                </t>
  </si>
  <si>
    <t xml:space="preserve">上野　元之                                        </t>
  </si>
  <si>
    <t xml:space="preserve">広島県広島市安芸区矢野南５－２－２２                        </t>
  </si>
  <si>
    <t xml:space="preserve">082-820-4334   </t>
  </si>
  <si>
    <t xml:space="preserve">宗光　優                                          </t>
  </si>
  <si>
    <t xml:space="preserve">ｶ)ﾑﾈﾐﾂ                                                                                                                                                </t>
  </si>
  <si>
    <t xml:space="preserve">株式会社ムネミツ                                                                                    </t>
  </si>
  <si>
    <t xml:space="preserve">広島県広島市中区大手町３－９－１５                          </t>
  </si>
  <si>
    <t xml:space="preserve">082-243-8811   </t>
  </si>
  <si>
    <t xml:space="preserve">中川　博司                                        </t>
  </si>
  <si>
    <t xml:space="preserve">ｶ)ﾌﾟﾚｯｸﾊｳｽ                                                                                                                                            </t>
  </si>
  <si>
    <t xml:space="preserve">株式会社　プレックハウス                                                                            </t>
  </si>
  <si>
    <t xml:space="preserve">広島県広島市東区牛田新町２－４－１９                        </t>
  </si>
  <si>
    <t xml:space="preserve">082-228-6682   </t>
  </si>
  <si>
    <t xml:space="preserve">山口　剛史                                        </t>
  </si>
  <si>
    <t xml:space="preserve">ﾕ)ﾔﾏｸﾞﾁｺｳﾑﾃﾝ                                                                                                                                          </t>
  </si>
  <si>
    <t xml:space="preserve">有限会社山口工務店                                                                                  </t>
  </si>
  <si>
    <t xml:space="preserve">広島県三次市十日市南６－１８－３                            </t>
  </si>
  <si>
    <t xml:space="preserve">0824-63-0410   </t>
  </si>
  <si>
    <t xml:space="preserve">谷　勝美                                          </t>
  </si>
  <si>
    <t xml:space="preserve">ｶ)ﾕｶﾜｸﾞﾐ                                                                                                                                              </t>
  </si>
  <si>
    <t xml:space="preserve">株式会社湯川組                                                                                      </t>
  </si>
  <si>
    <t xml:space="preserve">広島県広島市南区旭１－１１－７                              </t>
  </si>
  <si>
    <t xml:space="preserve">第２旭ビル３Ｆ                                              </t>
  </si>
  <si>
    <t xml:space="preserve">082-250-7371   </t>
  </si>
  <si>
    <t xml:space="preserve">岩口　雅宏                                        </t>
  </si>
  <si>
    <t xml:space="preserve">ﾌｸｲｹﾝｾﾂ(ｶ)ﾋﾛｼﾏｺｳｼﾞﾌﾞ                                                                                                                                  </t>
  </si>
  <si>
    <t xml:space="preserve">福井建設株式会社　広島工事部                                                                        </t>
  </si>
  <si>
    <t xml:space="preserve">広島県広島市中区中町５－５                                  </t>
  </si>
  <si>
    <t xml:space="preserve">082-248-1877   </t>
  </si>
  <si>
    <t xml:space="preserve">岸　洋正                                          </t>
  </si>
  <si>
    <t xml:space="preserve">ﾆｼﾆﾎﾝｺｳｿｸﾄﾞｳﾛｴﾝｼﾞﾆｱﾘﾝｸﾞﾁｭｳｺﾞｸ(ｶ                                                                                                                       </t>
  </si>
  <si>
    <t xml:space="preserve">西日本高速道路エンジニアリング中国㈱                                                                </t>
  </si>
  <si>
    <t xml:space="preserve">広島県広島市西区西観音町２－１                              </t>
  </si>
  <si>
    <t xml:space="preserve">082-532-1430   </t>
  </si>
  <si>
    <t xml:space="preserve">岩重　満                                          </t>
  </si>
  <si>
    <t xml:space="preserve">ｶ) ｴｰｱｲﾃｯｸｽ                                                                                                                                           </t>
  </si>
  <si>
    <t xml:space="preserve">株式会社　エーアイテックス                                                                          </t>
  </si>
  <si>
    <t xml:space="preserve">広島県広島市西区西観音町２番１号                            </t>
  </si>
  <si>
    <t xml:space="preserve">082-532-1700   </t>
  </si>
  <si>
    <t xml:space="preserve">長屋　雅一                                        </t>
  </si>
  <si>
    <t xml:space="preserve">ﾖｼﾀﾞｹﾝｾﾂ(ｶ)ﾁｭｳｺﾞｸｼﾃﾝ                                                                                                                                  </t>
  </si>
  <si>
    <t xml:space="preserve">吉田建設株式会社　中国支店                                                                          </t>
  </si>
  <si>
    <t xml:space="preserve">広島県三原市港町１－１２－１６                              </t>
  </si>
  <si>
    <t xml:space="preserve">0848-63-3973   </t>
  </si>
  <si>
    <t xml:space="preserve">ﾖｼﾀﾞｹﾝｾﾂ(ｶ)ﾐﾊﾗ(ｼｭﾂ                                                                                                                                    </t>
  </si>
  <si>
    <t xml:space="preserve">吉田建設株式会社　三原出張所                                                                        </t>
  </si>
  <si>
    <t xml:space="preserve">広島県三原市中之町４－４－１                                </t>
  </si>
  <si>
    <t xml:space="preserve">0848-61-5743   </t>
  </si>
  <si>
    <t xml:space="preserve">笹尾　進                                          </t>
  </si>
  <si>
    <t xml:space="preserve">ﾐﾔﾀｹﾝｾﾂ(ｶ                                                                                                                                             </t>
  </si>
  <si>
    <t xml:space="preserve">宮田建設株式会社                                                                                    </t>
  </si>
  <si>
    <t xml:space="preserve">広島県庄原市東城町川西４７１－１                            </t>
  </si>
  <si>
    <t xml:space="preserve">08477-2-2181   </t>
  </si>
  <si>
    <t xml:space="preserve">ﾖｼﾀﾞｹﾝｾﾂ(ｶ)ｵｶﾔﾏｷﾀｼｭｯﾁｮｳｼｮ                                                                                                                             </t>
  </si>
  <si>
    <t xml:space="preserve">吉田建設株式会社岡山北出張所                                                                        </t>
  </si>
  <si>
    <t xml:space="preserve">岡山県岡山市北区御津矢原３１２－１　中須賀Ⅱ－１０１        </t>
  </si>
  <si>
    <t xml:space="preserve">0867-24-2349   </t>
  </si>
  <si>
    <t xml:space="preserve">谷口　淳介                                        </t>
  </si>
  <si>
    <t xml:space="preserve">ｵｸﾔﾏｹﾝｾﾂ(ｶ                                                                                                                                            </t>
  </si>
  <si>
    <t xml:space="preserve">奥山建設株式会社                                                                                    </t>
  </si>
  <si>
    <t xml:space="preserve">岡山県瀬戸内市邑久町豊安４１７                              </t>
  </si>
  <si>
    <t xml:space="preserve">0869-22-0090   </t>
  </si>
  <si>
    <t xml:space="preserve">安東　憲太郎                                      </t>
  </si>
  <si>
    <t xml:space="preserve">ｶ)ｱﾝﾄﾞｳｸﾞﾐ                                                                                                                                            </t>
  </si>
  <si>
    <t xml:space="preserve">株式会社安東組                                                                                      </t>
  </si>
  <si>
    <t xml:space="preserve">岡山県赤磐市稲蒔２１６                                      </t>
  </si>
  <si>
    <t xml:space="preserve">0869-54-0727   </t>
  </si>
  <si>
    <t xml:space="preserve">藤井　龍彦                                        </t>
  </si>
  <si>
    <t xml:space="preserve">岡山県倉敷市中畝６－１－１２                                </t>
  </si>
  <si>
    <t xml:space="preserve">086-455-7755   </t>
  </si>
  <si>
    <t xml:space="preserve">出原　信行                                        </t>
  </si>
  <si>
    <t xml:space="preserve">ﾕ)ｲﾃﾞﾊﾗｸﾞﾐ                                                                                                                                            </t>
  </si>
  <si>
    <t xml:space="preserve">有限会社出原組                                                                                      </t>
  </si>
  <si>
    <t xml:space="preserve">岡山県倉敷市平田７１９                                      </t>
  </si>
  <si>
    <t xml:space="preserve">086-424-2806   </t>
  </si>
  <si>
    <t xml:space="preserve">所長　西村　誠                                    </t>
  </si>
  <si>
    <t xml:space="preserve">ｶ)ｲｼｲｸﾞﾐ ﾁｭｳｺﾞｸ(ｴｲ                                                                                                                                    </t>
  </si>
  <si>
    <t xml:space="preserve">株式会社石井組　中国営業所                                                                          </t>
  </si>
  <si>
    <t xml:space="preserve">岡山県倉敷市帯高４９９                                      </t>
  </si>
  <si>
    <t xml:space="preserve">086-428-7520   </t>
  </si>
  <si>
    <t xml:space="preserve">代表取締役　金子　順                              </t>
  </si>
  <si>
    <t xml:space="preserve">ｶ)ｶﾈｺｸﾞﾐ                                                                                                                                              </t>
  </si>
  <si>
    <t xml:space="preserve">株式会社　金子組                                                                                    </t>
  </si>
  <si>
    <t xml:space="preserve">岡山県倉敷市玉島１－８－１８                                </t>
  </si>
  <si>
    <t xml:space="preserve">086-525-1115   </t>
  </si>
  <si>
    <t xml:space="preserve">唐崎　貞子                                        </t>
  </si>
  <si>
    <t xml:space="preserve">ﾕ)ｶﾗｻｷｺｳｷﾞｮｳ                                                                                                                                          </t>
  </si>
  <si>
    <t xml:space="preserve">有限会社唐崎工業                                                                                    </t>
  </si>
  <si>
    <t xml:space="preserve">岡山県高梁市川上町大字下大竹９１８－１                      </t>
  </si>
  <si>
    <t xml:space="preserve">0866-48-2912   </t>
  </si>
  <si>
    <t xml:space="preserve">0867-42-6697   </t>
  </si>
  <si>
    <t xml:space="preserve">ﾖｼﾀﾞｹﾝｾﾂ(ｶ)ﾏﾆﾜ(ｼｭﾂ                                                                                                                                    </t>
  </si>
  <si>
    <t xml:space="preserve">吉田建設株式会社　真庭出張所                                                                        </t>
  </si>
  <si>
    <t xml:space="preserve">岡山県真庭市若代２８８７－１                                </t>
  </si>
  <si>
    <t xml:space="preserve">0867-46-2070   </t>
  </si>
  <si>
    <t xml:space="preserve">小川　孝雄                                        </t>
  </si>
  <si>
    <t xml:space="preserve">ｶ)ﾐﾗｲｽﾞ                                                                                                                                               </t>
  </si>
  <si>
    <t xml:space="preserve">株式会社ミライズ                                                                                    </t>
  </si>
  <si>
    <t xml:space="preserve">岡山県岡山市北区横井上１３２８番地２                        </t>
  </si>
  <si>
    <t xml:space="preserve">086-239-8133   </t>
  </si>
  <si>
    <t xml:space="preserve">尾崎　光生                                        </t>
  </si>
  <si>
    <t xml:space="preserve">ｶ)ｵﾝｻﾞｷｸﾞﾐ                                                                                                                                            </t>
  </si>
  <si>
    <t xml:space="preserve">株式会社御崎組                                                                                      </t>
  </si>
  <si>
    <t xml:space="preserve">岡山県岡山市南区南輝３－１９－２６                          </t>
  </si>
  <si>
    <t xml:space="preserve">086-263-0244   </t>
  </si>
  <si>
    <t xml:space="preserve">川村　祐三                                        </t>
  </si>
  <si>
    <t xml:space="preserve">ﾓﾘﾔｽｹﾝｾﾂ(ｶ                                                                                                                                            </t>
  </si>
  <si>
    <t xml:space="preserve">森安建設株式会社                                                                                    </t>
  </si>
  <si>
    <t xml:space="preserve">岡山県勝田郡奈義町柿４－１                                  </t>
  </si>
  <si>
    <t xml:space="preserve">0868-36-3308   </t>
  </si>
  <si>
    <t xml:space="preserve">大治　敬功                                        </t>
  </si>
  <si>
    <t xml:space="preserve">ﾕ)ｵｵｼﾞｹﾝｾﾂ                                                                                                                                            </t>
  </si>
  <si>
    <t xml:space="preserve">有限会社大治建設                                                                                    </t>
  </si>
  <si>
    <t xml:space="preserve">岡山県倉敷市連島町矢柄６２５８                              </t>
  </si>
  <si>
    <t xml:space="preserve">086-444-8584   </t>
  </si>
  <si>
    <t xml:space="preserve">代表取締役　岡田　定文                            </t>
  </si>
  <si>
    <t xml:space="preserve">ｶ)ｵｶﾀﾞﾏｻｹﾝｾﾂ                                                                                                                                          </t>
  </si>
  <si>
    <t xml:space="preserve">株式会社岡田雅建設                                                                                  </t>
  </si>
  <si>
    <t xml:space="preserve">岡山県都窪郡早島町矢尾２９０番地１                          </t>
  </si>
  <si>
    <t xml:space="preserve">086-483-0330   </t>
  </si>
  <si>
    <t xml:space="preserve">柳生　進                                          </t>
  </si>
  <si>
    <t xml:space="preserve">ﾕ)ｵｵﾂｶｺｳｷﾞｮｳ                                                                                                                                          </t>
  </si>
  <si>
    <t xml:space="preserve">有限会社大塚工業                                                                                    </t>
  </si>
  <si>
    <t xml:space="preserve">岡山県倉敷市真備町箭田７５４－４                            </t>
  </si>
  <si>
    <t xml:space="preserve">086-698-1310   </t>
  </si>
  <si>
    <t xml:space="preserve">蜂谷　泰祐                                        </t>
  </si>
  <si>
    <t xml:space="preserve">ﾊﾁﾔｺｳｷﾞｮｳ(ｶ                                                                                                                                           </t>
  </si>
  <si>
    <t xml:space="preserve">蜂谷工業株式会社                                                                                    </t>
  </si>
  <si>
    <t xml:space="preserve">岡山県岡山市北区鹿田町１－３－１６                          </t>
  </si>
  <si>
    <t xml:space="preserve">086-232-8111   </t>
  </si>
  <si>
    <t xml:space="preserve">大本　万平                                        </t>
  </si>
  <si>
    <t xml:space="preserve">ｶ)ｵｵﾓﾄｸﾞﾐ                                                                                                                                             </t>
  </si>
  <si>
    <t xml:space="preserve">株式会社大本組                                                                                      </t>
  </si>
  <si>
    <t xml:space="preserve">岡山県岡山市北区内山下１－１－１３                          </t>
  </si>
  <si>
    <t xml:space="preserve">086-225-5131   </t>
  </si>
  <si>
    <t xml:space="preserve">松岡　徹                                          </t>
  </si>
  <si>
    <t xml:space="preserve">ｱｻﾋﾃﾞﾝｷﾞｮｳ(ｶ                                                                                                                                          </t>
  </si>
  <si>
    <t xml:space="preserve">旭電業株式会社                                                                                      </t>
  </si>
  <si>
    <t xml:space="preserve">岡山県岡山市南区西市４３３－４                              </t>
  </si>
  <si>
    <t xml:space="preserve">086-243-7921   </t>
  </si>
  <si>
    <t xml:space="preserve">片山　恭一                                        </t>
  </si>
  <si>
    <t xml:space="preserve">ｶ)ｶﾀﾔﾏｺｳﾑﾃﾝ                                                                                                                                           </t>
  </si>
  <si>
    <t xml:space="preserve">株式会社片山工務店                                                                                  </t>
  </si>
  <si>
    <t xml:space="preserve">岡山県倉敷市神田４－１０－１５                              </t>
  </si>
  <si>
    <t xml:space="preserve">086-444-5500   </t>
  </si>
  <si>
    <t xml:space="preserve">山田　鐘泰                                        </t>
  </si>
  <si>
    <t xml:space="preserve">ｱｻﾋｾｯｹｲ(ｶ                                                                                                                                             </t>
  </si>
  <si>
    <t xml:space="preserve">岡山県岡山市中区湊２５８－８                                </t>
  </si>
  <si>
    <t xml:space="preserve">086-244-1322   </t>
  </si>
  <si>
    <t xml:space="preserve">ﾕ)ﾀﾑﾗｼｮｳｼﾞ ﾄﾞﾎﾞｸﾌﾞ                                                                                                                                    </t>
  </si>
  <si>
    <t xml:space="preserve">有限会社田村商事土木部                                                                              </t>
  </si>
  <si>
    <t xml:space="preserve">岡山県岡山市北区田中１３９－１０７                          </t>
  </si>
  <si>
    <t xml:space="preserve">都築　喜美子                                      </t>
  </si>
  <si>
    <t xml:space="preserve">ﾕ)ﾂﾂﾞｷｺｳｷﾞｮｳ                                                                                                                                          </t>
  </si>
  <si>
    <t xml:space="preserve">有限会社都築工業                                                                                    </t>
  </si>
  <si>
    <t xml:space="preserve">岡山県倉敷市連島町鶴新田２３２４－１０                      </t>
  </si>
  <si>
    <t xml:space="preserve">086-448-2654   </t>
  </si>
  <si>
    <t xml:space="preserve">橘川　富幸                                        </t>
  </si>
  <si>
    <t xml:space="preserve">ｶ)ｷｯｶﾜｹﾝｾﾂ                                                                                                                                            </t>
  </si>
  <si>
    <t xml:space="preserve">株式会社橘川建設                                                                                    </t>
  </si>
  <si>
    <t xml:space="preserve">岡山県岡山市南区泉田３５７－４                              </t>
  </si>
  <si>
    <t xml:space="preserve">086-241-6290   </t>
  </si>
  <si>
    <t xml:space="preserve">北見　尚美                                        </t>
  </si>
  <si>
    <t xml:space="preserve">ｶ)ｷﾀﾐ                                                                                                                                                 </t>
  </si>
  <si>
    <t xml:space="preserve">株式会社　キタミ                                                                                    </t>
  </si>
  <si>
    <t xml:space="preserve">岡山県倉敷市加須山１０４－４                                </t>
  </si>
  <si>
    <t xml:space="preserve">086-428-3514   </t>
  </si>
  <si>
    <t xml:space="preserve">元川　満明                                        </t>
  </si>
  <si>
    <t xml:space="preserve">ｶ)ﾓﾄｶﾜｹﾝｾﾂ                                                                                                                                            </t>
  </si>
  <si>
    <t xml:space="preserve">株式会社元川建設                                                                                    </t>
  </si>
  <si>
    <t xml:space="preserve">岡山県岡山市中区神下１０６－１                              </t>
  </si>
  <si>
    <t xml:space="preserve">086-279-2151   </t>
  </si>
  <si>
    <t xml:space="preserve">吉岡　淳一                                        </t>
  </si>
  <si>
    <t xml:space="preserve">岡山県岡山市東区瀬戸町下５５６                              </t>
  </si>
  <si>
    <t xml:space="preserve">0869-52-0008   </t>
  </si>
  <si>
    <t xml:space="preserve">吉岡　泰弘                                        </t>
  </si>
  <si>
    <t xml:space="preserve">ﾕ).ﾖｼﾋﾛｹﾝｺｳ                                                                                                                                           </t>
  </si>
  <si>
    <t xml:space="preserve">有限会社吉弘建工                                                                                    </t>
  </si>
  <si>
    <t xml:space="preserve">岡山県岡山市東区瀬戸町下５５６　株式会社吉岡建設内          </t>
  </si>
  <si>
    <t xml:space="preserve">086-995-2675   </t>
  </si>
  <si>
    <t xml:space="preserve">紀村　ひとみ                                      </t>
  </si>
  <si>
    <t xml:space="preserve">ｶ)ｷﾑﾗｺｳﾑﾃﾝ                                                                                                                                            </t>
  </si>
  <si>
    <t xml:space="preserve">株式会社紀村工務店                                                                                  </t>
  </si>
  <si>
    <t xml:space="preserve">岡山県倉敷市福江１４１０                                    </t>
  </si>
  <si>
    <t xml:space="preserve">086-485-1811   </t>
  </si>
  <si>
    <t xml:space="preserve">宮永　宣彦                                        </t>
  </si>
  <si>
    <t xml:space="preserve">岡山県倉敷市北畝１－１－２２                                </t>
  </si>
  <si>
    <t xml:space="preserve">　　　　　三軌建設株式会社岡山営業所気付                    </t>
  </si>
  <si>
    <t xml:space="preserve">中村　哲仁                                        </t>
  </si>
  <si>
    <t xml:space="preserve">ｶ)ｻﾝﾜ                                                                                                                                                 </t>
  </si>
  <si>
    <t xml:space="preserve">株式会社　サンワ                                                                                    </t>
  </si>
  <si>
    <t xml:space="preserve">岡山県倉敷市真備町田１７４５番地                          </t>
  </si>
  <si>
    <t xml:space="preserve">086-486-5255   </t>
  </si>
  <si>
    <t xml:space="preserve">代表取締役　山田　耕裕                            </t>
  </si>
  <si>
    <t xml:space="preserve">ｱｻﾉｺｳｷﾞｮｳ(ｶ                                                                                                                                           </t>
  </si>
  <si>
    <t xml:space="preserve">浅野工業株式会社                                                                                    </t>
  </si>
  <si>
    <t xml:space="preserve">岡山県岡山市東区瀬戸町万富６７８                            </t>
  </si>
  <si>
    <t xml:space="preserve">0869-53-0721   </t>
  </si>
  <si>
    <t xml:space="preserve">ｷｮｳﾀｸｹﾝｾﾂ(ｶ)ｸﾗｼｷ(ｼｭﾂ                                                                                                                                  </t>
  </si>
  <si>
    <t xml:space="preserve">協拓建設株式会社　倉敷出張所                                                                        </t>
  </si>
  <si>
    <t xml:space="preserve">岡山県倉敷市児島宇野津字長島新田２２０３－１                </t>
  </si>
  <si>
    <t xml:space="preserve">086-450-4010   </t>
  </si>
  <si>
    <t xml:space="preserve">上源　勝弘                                        </t>
  </si>
  <si>
    <t xml:space="preserve">ﾕ)ｼﾞｮｳｹﾞﾝｸﾞﾐ                                                                                                                                          </t>
  </si>
  <si>
    <t xml:space="preserve">有限会社上源組                                                                                      </t>
  </si>
  <si>
    <t xml:space="preserve">岡山県倉敷市東粒浦６－２６                                  </t>
  </si>
  <si>
    <t xml:space="preserve">086-424-3000   </t>
  </si>
  <si>
    <t xml:space="preserve">門脇　正                                          </t>
  </si>
  <si>
    <t xml:space="preserve">ｶ)ｼｵﾜｺｳﾑﾃﾝ                                                                                                                                            </t>
  </si>
  <si>
    <t xml:space="preserve">株式会社塩和工務店                                                                                  </t>
  </si>
  <si>
    <t xml:space="preserve">岡山県岡山市南区福吉町１番２４号                            </t>
  </si>
  <si>
    <t xml:space="preserve">086-262-3182   </t>
  </si>
  <si>
    <t xml:space="preserve">四俵　壽郎                                        </t>
  </si>
  <si>
    <t xml:space="preserve">ｶ)ｼﾀﾞﾜﾗｺｳﾑﾃﾝ                                                                                                                                          </t>
  </si>
  <si>
    <t xml:space="preserve">株式会社四俵工務店                                                                                  </t>
  </si>
  <si>
    <t xml:space="preserve">岡山県岡山市北区矢坂本町１４－２５                          </t>
  </si>
  <si>
    <t xml:space="preserve">086-252-1551   </t>
  </si>
  <si>
    <t xml:space="preserve">長谷川　正雄                                      </t>
  </si>
  <si>
    <t xml:space="preserve">ﾕ)ﾊｾｶﾞﾜｸﾞﾐ                                                                                                                                            </t>
  </si>
  <si>
    <t xml:space="preserve">有限会社長谷川組                                                                                    </t>
  </si>
  <si>
    <t xml:space="preserve">岡山県瀬戸内市長船町牛文６７９番地　長谷川政司様            </t>
  </si>
  <si>
    <t xml:space="preserve">0869-26-4531   </t>
  </si>
  <si>
    <t xml:space="preserve">新谷　ふみ子                                      </t>
  </si>
  <si>
    <t xml:space="preserve">ｶ)ｼﾝﾀﾆ                                                                                                                                                </t>
  </si>
  <si>
    <t xml:space="preserve">株式会社シンタニ                                                                                    </t>
  </si>
  <si>
    <t xml:space="preserve">岡山県倉敷市水江１５９６－２２                              </t>
  </si>
  <si>
    <t xml:space="preserve">小谷　裕司                                        </t>
  </si>
  <si>
    <t xml:space="preserve">岡山県岡山市北区津島京町３－１－２１                        </t>
  </si>
  <si>
    <t xml:space="preserve">086-252-8917   </t>
  </si>
  <si>
    <t xml:space="preserve">ｾｲｺｳｹﾝｾﾂ(ｶ)ﾂﾔﾏｺｳｼﾞｼﾞﾑｼｮ                                                                                                                               </t>
  </si>
  <si>
    <t xml:space="preserve">清晃建設株式会社　津山工事事務所                                                                    </t>
  </si>
  <si>
    <t xml:space="preserve">岡山県津山市小田中２２１０－２                              </t>
  </si>
  <si>
    <t xml:space="preserve">ｾｲｺｳｹﾝｾﾂ(ｶ)ﾐｽﾞｼﾏｺｳｼﾞｼﾞﾑｼｮ                                                                                                                             </t>
  </si>
  <si>
    <t xml:space="preserve">清晃建設株式会社　水島工事事務所                                                                    </t>
  </si>
  <si>
    <t xml:space="preserve">086-440-6001   </t>
  </si>
  <si>
    <t xml:space="preserve">西山　康幸                                        </t>
  </si>
  <si>
    <t xml:space="preserve">岡山県笠岡市吉田４６９                                      </t>
  </si>
  <si>
    <t xml:space="preserve">北川　克弘                                        </t>
  </si>
  <si>
    <t xml:space="preserve">ｶ)ﾏﾂﾓﾄｺｰﾎﾟﾚｰｼｮﾝ                                                                                                                                       </t>
  </si>
  <si>
    <t xml:space="preserve">株式会社まつもとコーポレーション                                                                    </t>
  </si>
  <si>
    <t xml:space="preserve">岡山県岡山市北区表町三丁目１４番１号                        </t>
  </si>
  <si>
    <t xml:space="preserve">086-230-1155   </t>
  </si>
  <si>
    <t xml:space="preserve">ｶ)ﾀｹﾊﾞﾔｼｸﾞﾐ                                                                                                                                           </t>
  </si>
  <si>
    <t xml:space="preserve">株式会社武林組                                                                                      </t>
  </si>
  <si>
    <t xml:space="preserve">岡山県岡山市中区湊３８１－４７                              </t>
  </si>
  <si>
    <t xml:space="preserve">川元　功次                                        </t>
  </si>
  <si>
    <t xml:space="preserve">ﾕ)ｶﾜﾓﾄｺｳｷﾞｮｳ                                                                                                                                          </t>
  </si>
  <si>
    <t xml:space="preserve">有限会社川元工業                                                                                    </t>
  </si>
  <si>
    <t xml:space="preserve">岡山県真庭市草加部２１５３－８                              </t>
  </si>
  <si>
    <t xml:space="preserve">0867-42-4607   </t>
  </si>
  <si>
    <t xml:space="preserve">秋田　元司                                        </t>
  </si>
  <si>
    <t xml:space="preserve">ﾀﾞｲｲﾁｺｳｴｲ(ｶ                                                                                                                                           </t>
  </si>
  <si>
    <t xml:space="preserve">第一工営株式会社                                                                                    </t>
  </si>
  <si>
    <t xml:space="preserve">岡山県倉敷市中畝６－１－２８                                </t>
  </si>
  <si>
    <t xml:space="preserve">086-456-6111   </t>
  </si>
  <si>
    <t xml:space="preserve">小椋　五郎                                        </t>
  </si>
  <si>
    <t xml:space="preserve">ｶ)ｵｸﾞﾗｹﾝｾﾂ                                                                                                                                            </t>
  </si>
  <si>
    <t xml:space="preserve">株式会社　小椋建設                                                                                  </t>
  </si>
  <si>
    <t xml:space="preserve">岡山県岡山市北区駅前町１丁目７番１８号                      </t>
  </si>
  <si>
    <t xml:space="preserve">086-279-2510   </t>
  </si>
  <si>
    <t xml:space="preserve">八幡　浩正                                        </t>
  </si>
  <si>
    <t xml:space="preserve">ﾐﾂﾙｹﾝｾﾂ(ｶ                                                                                                                                             </t>
  </si>
  <si>
    <t xml:space="preserve">みつる建設株式会社                                                                                  </t>
  </si>
  <si>
    <t xml:space="preserve">岡山県赤磐市正崎５２６－１                                  </t>
  </si>
  <si>
    <t xml:space="preserve">086-958-5528   </t>
  </si>
  <si>
    <t xml:space="preserve">竹内　吉正                                        </t>
  </si>
  <si>
    <t xml:space="preserve">ﾕ)ﾀｹﾋﾛｺｳﾑﾃﾝ                                                                                                                                           </t>
  </si>
  <si>
    <t xml:space="preserve">有限会社竹広工務店                                                                                  </t>
  </si>
  <si>
    <t xml:space="preserve">岡山県新見市長屋１３５１                                    </t>
  </si>
  <si>
    <t xml:space="preserve">0867-76-1600   </t>
  </si>
  <si>
    <t xml:space="preserve">菊谷　照                                          </t>
  </si>
  <si>
    <t xml:space="preserve">ﾕ)ﾌﾟﾗﾝｻﾎﾟ-ﾄ                                                                                                                                           </t>
  </si>
  <si>
    <t xml:space="preserve">有限会社　プランサポ－ト                                                                            </t>
  </si>
  <si>
    <t xml:space="preserve">岡山県岡山市北区田益１３８８－７                            </t>
  </si>
  <si>
    <t xml:space="preserve">086-294-7221   </t>
  </si>
  <si>
    <t xml:space="preserve">岡崎　弘                                          </t>
  </si>
  <si>
    <t xml:space="preserve">ﾆﾎﾝｲﾝﾌﾗﾏﾈｼﾞﾒﾝﾄ(ｶ                                                                                                                                      </t>
  </si>
  <si>
    <t xml:space="preserve">日本インフラマネジメント株式会社                                                                    </t>
  </si>
  <si>
    <t xml:space="preserve">086-294-5660   </t>
  </si>
  <si>
    <t xml:space="preserve">岡山県岡山市中区関４３２                                    </t>
  </si>
  <si>
    <t xml:space="preserve">奥山　彰悟                                        </t>
  </si>
  <si>
    <t xml:space="preserve">ﾁｭｳｺﾞｸﾊﾞｸｻｲｺｳｼﾞ(ｶ                                                                                                                                     </t>
  </si>
  <si>
    <t xml:space="preserve">中国爆砕工事株式会社                                                                                </t>
  </si>
  <si>
    <t xml:space="preserve">岡山県岡山市北区丸の内１－７－１２                          </t>
  </si>
  <si>
    <t xml:space="preserve">シンニチロビル３Ｆ                                          </t>
  </si>
  <si>
    <t xml:space="preserve">086-226-0333   </t>
  </si>
  <si>
    <t xml:space="preserve">棚川　寛治                                        </t>
  </si>
  <si>
    <t xml:space="preserve">ｶ)ﾀｹﾅｶﾄﾞﾎﾞｸ ﾋﾛｼﾏｼﾃﾝ                                                                                                                                   </t>
  </si>
  <si>
    <t xml:space="preserve">株式会社竹中土木　広島支店                                                                          </t>
  </si>
  <si>
    <t xml:space="preserve">　　　　　　　　　　　　広島インテス８階                    </t>
  </si>
  <si>
    <t xml:space="preserve">082-222-7400   </t>
  </si>
  <si>
    <t xml:space="preserve">渋田　勝喜                                        </t>
  </si>
  <si>
    <t xml:space="preserve">ﾎｸｼﾝｹﾝｾﾂ(ｶ)ｾｲﾌﾞｼﾃﾝ                                                                                                                                    </t>
  </si>
  <si>
    <t xml:space="preserve">北新建設株式会社　西部支店                                                                          </t>
  </si>
  <si>
    <t xml:space="preserve">岡山県岡山市北区今１－７－１１                              </t>
  </si>
  <si>
    <t xml:space="preserve">　　　　　　　　西岡山セントラルビル２Ｆ                    </t>
  </si>
  <si>
    <t xml:space="preserve">086-244-7588   </t>
  </si>
  <si>
    <t xml:space="preserve">逢澤　寛人                                        </t>
  </si>
  <si>
    <t xml:space="preserve">ｱｲｻﾜｺｳｷﾞｮｳ(ｶ                                                                                                                                          </t>
  </si>
  <si>
    <t xml:space="preserve">アイサワ工業株式会社                                                                                </t>
  </si>
  <si>
    <t xml:space="preserve">岡山県岡山市北区表町１－５－１                              </t>
  </si>
  <si>
    <t xml:space="preserve">086-225-2151   </t>
  </si>
  <si>
    <t xml:space="preserve">沖　操                                            </t>
  </si>
  <si>
    <t xml:space="preserve">ｶ)ﾄｳﾖｳｺｳﾑﾃﾝ                                                                                                                                           </t>
  </si>
  <si>
    <t xml:space="preserve">株式会社東洋工務店                                                                                  </t>
  </si>
  <si>
    <t xml:space="preserve">岡山県倉敷市神田２－７－４５                                </t>
  </si>
  <si>
    <t xml:space="preserve">086-444-7518   </t>
  </si>
  <si>
    <t xml:space="preserve">代表取締役　大野　啓志                            </t>
  </si>
  <si>
    <t xml:space="preserve">ｶ)ｽﾏｲﾙｹﾝｾﾂ                                                                                                                                            </t>
  </si>
  <si>
    <t xml:space="preserve">株式会社スマイル建設                                                                                </t>
  </si>
  <si>
    <t xml:space="preserve">岡山県倉敷市神田２－５－７　広本建設㈱内                    </t>
  </si>
  <si>
    <t xml:space="preserve">松村　国宏                                        </t>
  </si>
  <si>
    <t xml:space="preserve">ﾋｶﾞｼﾁｭｳｺﾞｸﾄﾞｳﾛﾒﾝﾃﾅﾝｽ(ｶ                                                                                                                                </t>
  </si>
  <si>
    <t xml:space="preserve">東中国道路メンテナンス株式会社                                                                      </t>
  </si>
  <si>
    <t xml:space="preserve">岡山県津山市河辺８４１－１２                                </t>
  </si>
  <si>
    <t xml:space="preserve">0868-26-3903   </t>
  </si>
  <si>
    <t xml:space="preserve">新田　隆雄                                        </t>
  </si>
  <si>
    <t xml:space="preserve">ｶ)ﾆｯﾀｶﾞﾗｽﾃﾝ                                                                                                                                           </t>
  </si>
  <si>
    <t xml:space="preserve">株式会社新田硝子店                                                                                  </t>
  </si>
  <si>
    <t xml:space="preserve">岡山県岡山市南区豊成３－２４－３５                          </t>
  </si>
  <si>
    <t xml:space="preserve">086-263-6631   </t>
  </si>
  <si>
    <t xml:space="preserve">杉岡　裕男                                        </t>
  </si>
  <si>
    <t xml:space="preserve">ｽｷﾞｵｶｹﾝｾﾂ(ｶ                                                                                                                                           </t>
  </si>
  <si>
    <t xml:space="preserve">杉岡建設株式会社                                                                                    </t>
  </si>
  <si>
    <t xml:space="preserve">岡山県新見市新見３６８－４                                  </t>
  </si>
  <si>
    <t xml:space="preserve">0867-72-0615   </t>
  </si>
  <si>
    <t xml:space="preserve">代表取締役　岡　卓哉                            </t>
  </si>
  <si>
    <t xml:space="preserve">岡山県岡山市中区中納言町１－１２                            </t>
  </si>
  <si>
    <t xml:space="preserve">0869-64-3945   </t>
  </si>
  <si>
    <t xml:space="preserve">野村　仁                                          </t>
  </si>
  <si>
    <t xml:space="preserve">ﾉﾑﾗｹﾝｾﾂｺｳｷﾞｮｳ(ｶ                                                                                                                                       </t>
  </si>
  <si>
    <t xml:space="preserve">野村建設工業株式会社                                                                                </t>
  </si>
  <si>
    <t xml:space="preserve">広島県東広島市志和町奥屋２６７３                            </t>
  </si>
  <si>
    <t xml:space="preserve">082-433-0772   </t>
  </si>
  <si>
    <t xml:space="preserve">平山　裕司                                        </t>
  </si>
  <si>
    <t xml:space="preserve">ﾄｳﾖｳｹﾝｾﾂ(ｶ)ﾁﾕｳｺﾞｸｼﾃﾝ                                                                                                                                  </t>
  </si>
  <si>
    <t xml:space="preserve">東洋建設株式会社　中国支店                                                                          </t>
  </si>
  <si>
    <t xml:space="preserve">広島県広島市中区立町２－２３                                </t>
  </si>
  <si>
    <t xml:space="preserve">　　　　　　　　　　　　　野村不動産ビル                    </t>
  </si>
  <si>
    <t xml:space="preserve">広本　孝良                                        </t>
  </si>
  <si>
    <t xml:space="preserve">ﾋﾛﾓﾄｹﾝｾﾂ(ｶ                                                                                                                                            </t>
  </si>
  <si>
    <t xml:space="preserve">広本建設株式会社                                                                                    </t>
  </si>
  <si>
    <t xml:space="preserve">岡山県倉敷市神田２－５－７                                  </t>
  </si>
  <si>
    <t xml:space="preserve">086-444-6398   </t>
  </si>
  <si>
    <t xml:space="preserve">藤井　英俊                                        </t>
  </si>
  <si>
    <t xml:space="preserve">ﾕ)ﾌｼﾞｲｺｳｷﾞｮｳｼｮ                                                                                                                                        </t>
  </si>
  <si>
    <t xml:space="preserve">有限会社藤井工業所                                                                                  </t>
  </si>
  <si>
    <t xml:space="preserve">岡山県岡山市南区福富中２－３－８                            </t>
  </si>
  <si>
    <t xml:space="preserve">086-263-5400   </t>
  </si>
  <si>
    <t xml:space="preserve">松田　啓子                                        </t>
  </si>
  <si>
    <t xml:space="preserve">ｶ)ｾﾄｹﾝｻﾞｲ                                                                                                                                             </t>
  </si>
  <si>
    <t xml:space="preserve">株式会社瀬戸建材                                                                                    </t>
  </si>
  <si>
    <t xml:space="preserve">岡山県岡山市東区東平島１３９７                              </t>
  </si>
  <si>
    <t xml:space="preserve">明和建設㈱内                                                </t>
  </si>
  <si>
    <t xml:space="preserve">086-297-3741   </t>
  </si>
  <si>
    <t xml:space="preserve">藤原　哲治                                        </t>
  </si>
  <si>
    <t xml:space="preserve">ﾕ)ﾌｼﾞﾜﾗｹﾝｾﾂ                                                                                                                                           </t>
  </si>
  <si>
    <t xml:space="preserve">有限会社藤原建設                                                                                    </t>
  </si>
  <si>
    <t xml:space="preserve">岡山県倉敷市天城台４－７－１９                              </t>
  </si>
  <si>
    <t xml:space="preserve">086-476-2234   </t>
  </si>
  <si>
    <t xml:space="preserve">佐々木　秀臣                                      </t>
  </si>
  <si>
    <t xml:space="preserve">岡山県新見市上市１１４９番地１                              </t>
  </si>
  <si>
    <t xml:space="preserve">0867-72-0278   </t>
  </si>
  <si>
    <t xml:space="preserve">岡山県新見市西方４４１－５                                  </t>
  </si>
  <si>
    <t xml:space="preserve">0867-75-2231   </t>
  </si>
  <si>
    <t xml:space="preserve">ｻｻｷﾚﾐｯｸｽ(ｶ                                                                                                                                            </t>
  </si>
  <si>
    <t xml:space="preserve">ササキレミックス株式会社                                                                            </t>
  </si>
  <si>
    <t xml:space="preserve">田内　富士男                                      </t>
  </si>
  <si>
    <t xml:space="preserve">ｶ)ﾏﾂｹﾝｺｳｷﾞｮｳ                                                                                                                                          </t>
  </si>
  <si>
    <t xml:space="preserve">株式会社　松建興業                                                                                  </t>
  </si>
  <si>
    <t xml:space="preserve">岡山県倉敷市水島北緑町４－２４                              </t>
  </si>
  <si>
    <t xml:space="preserve">086-446-1534   </t>
  </si>
  <si>
    <t xml:space="preserve">黒田　正義                                        </t>
  </si>
  <si>
    <t xml:space="preserve">ﾒｲﾜｹﾝｾﾂ(ｶ                                                                                                                                             </t>
  </si>
  <si>
    <t xml:space="preserve">明和建設株式会社                                                                                    </t>
  </si>
  <si>
    <t xml:space="preserve">086-297-3737   </t>
  </si>
  <si>
    <t xml:space="preserve">徳地　正勝                                        </t>
  </si>
  <si>
    <t xml:space="preserve">ﾆﾁﾅﾝﾃﾞﾝｷｹｲｿｳ(ｶ                                                                                                                                        </t>
  </si>
  <si>
    <t xml:space="preserve">日南電気計装株式会社                                                                                </t>
  </si>
  <si>
    <t xml:space="preserve">岡山県倉敷市北畝５－２３－３８                              </t>
  </si>
  <si>
    <t xml:space="preserve">086-455-8467   </t>
  </si>
  <si>
    <t xml:space="preserve">重宗　和尚                                        </t>
  </si>
  <si>
    <t xml:space="preserve">ｼｹﾞﾑﾈｹﾝｾﾂ(ｶ                                                                                                                                           </t>
  </si>
  <si>
    <t xml:space="preserve">重宗建設株式会社                                                                                    </t>
  </si>
  <si>
    <t xml:space="preserve">岡山県岡山市南区浜野４－５－４                              </t>
  </si>
  <si>
    <t xml:space="preserve">086-262-1251   </t>
  </si>
  <si>
    <t xml:space="preserve">池田　正人                                        </t>
  </si>
  <si>
    <t xml:space="preserve">ｷｮｳﾀｸｹﾝｾﾂ(ｶ) ﾋﾛｼﾏ(ｴｲ                                                                                                                                  </t>
  </si>
  <si>
    <t xml:space="preserve">協拓建設株式会社　広島営業所                                                                        </t>
  </si>
  <si>
    <t xml:space="preserve">広島県広島市安佐北区あさひが丘１－３０－１                  </t>
  </si>
  <si>
    <t xml:space="preserve">082-838-0813   </t>
  </si>
  <si>
    <t xml:space="preserve">広島県広島市安佐南区西原７－６－６                          </t>
  </si>
  <si>
    <t xml:space="preserve">082-875-1411   </t>
  </si>
  <si>
    <t xml:space="preserve">原　貞夫                                          </t>
  </si>
  <si>
    <t xml:space="preserve">有限会社三光建設                                                                                    </t>
  </si>
  <si>
    <t xml:space="preserve">広島県三次市四拾貫町８３８番地１                            </t>
  </si>
  <si>
    <t xml:space="preserve">0824-63-8165   </t>
  </si>
  <si>
    <t xml:space="preserve">ｷｮｸﾄｳｺｳﾜｶﾌﾞｼｷｶｲｼｬ                                                                                                                                     </t>
  </si>
  <si>
    <t xml:space="preserve">極東興和株式会社                                                                                    </t>
  </si>
  <si>
    <t xml:space="preserve">砂原　傑                                          </t>
  </si>
  <si>
    <t xml:space="preserve">ｶ)ｽﾅﾊﾗｸﾞﾐ                                                                                                                                             </t>
  </si>
  <si>
    <t xml:space="preserve">株式会社砂原組                                                                                      </t>
  </si>
  <si>
    <t xml:space="preserve">広島県広島市中区平野町１－１６                              </t>
  </si>
  <si>
    <t xml:space="preserve">082-243-7421   </t>
  </si>
  <si>
    <t xml:space="preserve">ﾆｼﾆﾎﾝｶｲﾊﾂ(ｶ                                                                                                                                           </t>
  </si>
  <si>
    <t xml:space="preserve">西日本開発株式会社                                                                                  </t>
  </si>
  <si>
    <t xml:space="preserve">広島県東広島市黒瀬春日野二丁目５番地の１６                  </t>
  </si>
  <si>
    <t xml:space="preserve">0823-82-5375   </t>
  </si>
  <si>
    <t xml:space="preserve">藤岡　賢                                          </t>
  </si>
  <si>
    <t xml:space="preserve">ﾄｯﾄﾘｶﾞﾗｽｹﾝｻﾞｲ(ｶ                                                                                                                                       </t>
  </si>
  <si>
    <t xml:space="preserve">鳥取硝子建材株式会社                                                                                </t>
  </si>
  <si>
    <t xml:space="preserve">鳥取県鳥取市古海３７２番地１                                </t>
  </si>
  <si>
    <t xml:space="preserve">0857-39-3120   </t>
  </si>
  <si>
    <t xml:space="preserve">田中　豊                                          </t>
  </si>
  <si>
    <t xml:space="preserve">ｶ)ﾌｪｸﾄ                                                                                                                                                </t>
  </si>
  <si>
    <t xml:space="preserve">株式会社　フェクト                                                                                  </t>
  </si>
  <si>
    <t xml:space="preserve">鳥取県鳥取市叶１３５－１                                    </t>
  </si>
  <si>
    <t xml:space="preserve">0857-51-8121   </t>
  </si>
  <si>
    <t xml:space="preserve">会長　山根　敏樹                                  </t>
  </si>
  <si>
    <t xml:space="preserve">ｲｯﾊﾟﾝｼｬﾀﾞﾝﾎｳｼﾞﾝﾄｯﾄﾘｹﾝｹﾝｾﾂｷﾞｮｳｷｮｳｶｲ                                                                                                                    </t>
  </si>
  <si>
    <t xml:space="preserve">一般社団法人鳥取県建設業協会                                                                        </t>
  </si>
  <si>
    <t xml:space="preserve">鳥取県鳥取市西町２－３１０                                  </t>
  </si>
  <si>
    <t xml:space="preserve">0857-24-2281   </t>
  </si>
  <si>
    <t xml:space="preserve">吉良　岩男                                        </t>
  </si>
  <si>
    <t xml:space="preserve">鳥取県西伯郡日吉津村大字今吉１１５－１                      </t>
  </si>
  <si>
    <t xml:space="preserve">嘉田　庄三                                        </t>
  </si>
  <si>
    <t xml:space="preserve">ﾕ)ｶﾀﾞｺｳﾑﾃﾝ                                                                                                                                            </t>
  </si>
  <si>
    <t xml:space="preserve">有限会社嘉田工務店                                                                                  </t>
  </si>
  <si>
    <t xml:space="preserve">鳥取県米子市長砂町２９６－７                                </t>
  </si>
  <si>
    <t xml:space="preserve">0859-33-1600   </t>
  </si>
  <si>
    <t xml:space="preserve">代表理事　住田　孝昭                              </t>
  </si>
  <si>
    <t xml:space="preserve">ﾋﾉｹﾝｾﾂｷﾞｮｳ ｷｮｳﾄﾞｳｸﾐｱｲ                                                                                                                                 </t>
  </si>
  <si>
    <t xml:space="preserve">日野建設業協同組合                                                                                  </t>
  </si>
  <si>
    <t xml:space="preserve">鳥取県日野郡日野町根雨３４３－５                            </t>
  </si>
  <si>
    <t xml:space="preserve">0859-72-0375   </t>
  </si>
  <si>
    <t xml:space="preserve">住田　孝昭                                        </t>
  </si>
  <si>
    <t xml:space="preserve">ﾕ)ｽﾐﾀﾞｸﾞﾐ                                                                                                                                             </t>
  </si>
  <si>
    <t xml:space="preserve">有限会社住田組                                                                                      </t>
  </si>
  <si>
    <t xml:space="preserve">鳥取県日野郡江府町大字佐川８８２                            </t>
  </si>
  <si>
    <t xml:space="preserve">0859-75-2520   </t>
  </si>
  <si>
    <t xml:space="preserve">畦崎　順久                                        </t>
  </si>
  <si>
    <t xml:space="preserve">0858-36-5045   </t>
  </si>
  <si>
    <t xml:space="preserve">大西　義信                                        </t>
  </si>
  <si>
    <t xml:space="preserve">ﾕ)ﾀﾞｲﾜｺｳｷﾞｮｳｼｮ                                                                                                                                        </t>
  </si>
  <si>
    <t xml:space="preserve">有限会社大和工業所                                                                                  </t>
  </si>
  <si>
    <t xml:space="preserve">鳥取県鳥取市南隈２３９                                      </t>
  </si>
  <si>
    <t xml:space="preserve">0857-28-4719   </t>
  </si>
  <si>
    <t xml:space="preserve">ｶ)ｲｼﾀﾆｸﾞﾐ                                                                                                                                             </t>
  </si>
  <si>
    <t xml:space="preserve">株式会社石谷組                                                                                      </t>
  </si>
  <si>
    <t xml:space="preserve">鳥取県八頭郡八頭町大字見槻中１８８－２                      </t>
  </si>
  <si>
    <t xml:space="preserve">髙橋　宏                                          </t>
  </si>
  <si>
    <t xml:space="preserve">ﾀｶﾊｼｹﾝｾﾂ(ﾕ                                                                                                                                            </t>
  </si>
  <si>
    <t xml:space="preserve">髙橋建設有限会社                                                                                    </t>
  </si>
  <si>
    <t xml:space="preserve">鳥取県日野郡日野町野田２５６－１                            </t>
  </si>
  <si>
    <t xml:space="preserve">0859-72-0128   </t>
  </si>
  <si>
    <t xml:space="preserve">長谷　高登                                        </t>
  </si>
  <si>
    <t xml:space="preserve">鳥取県日野郡日野町高尾３９番地６                            </t>
  </si>
  <si>
    <t xml:space="preserve">木村　輝光                                        </t>
  </si>
  <si>
    <t xml:space="preserve">ｷｮｳﾀｸｹﾝｾﾂ(ｶ)ﾄﾉﾀﾞﾑ(ｼｭﾂ                                                                                                                                 </t>
  </si>
  <si>
    <t xml:space="preserve">協拓建設株式会社　殿ダム出張所                                                                      </t>
  </si>
  <si>
    <t xml:space="preserve">鳥取県鳥取市若葉台南４－１                                  </t>
  </si>
  <si>
    <t xml:space="preserve">0857-52-0404   </t>
  </si>
  <si>
    <t xml:space="preserve">田嶋　広美                                        </t>
  </si>
  <si>
    <t xml:space="preserve">ｶ)ﾀｼﾏｺｳｷﾞｮｳ                                                                                                                                           </t>
  </si>
  <si>
    <t xml:space="preserve">株式会社田嶋工業                                                                                    </t>
  </si>
  <si>
    <t xml:space="preserve">鳥取県鳥取市国府町中郷５５                                  </t>
  </si>
  <si>
    <t xml:space="preserve">0857-22-3997   </t>
  </si>
  <si>
    <t xml:space="preserve">山田　敏博                                        </t>
  </si>
  <si>
    <t xml:space="preserve">ｶ)ﾀﾅｶｹﾝｾﾂ                                                                                                                                             </t>
  </si>
  <si>
    <t xml:space="preserve">株式会社田中建設                                                                                    </t>
  </si>
  <si>
    <t xml:space="preserve">0857-53-1221   </t>
  </si>
  <si>
    <t xml:space="preserve">ﾖｼﾀﾞｹﾝｾﾂ(ｶ)ｱｵﾔ(ｼｭﾂ                                                                                                                                    </t>
  </si>
  <si>
    <t xml:space="preserve">吉田建設株式会社　青谷出張所                                                                        </t>
  </si>
  <si>
    <t xml:space="preserve">鳥取県鳥取市善田３０                                        </t>
  </si>
  <si>
    <t xml:space="preserve">ｶ)ﾅｶﾑﾗ                                                                                                                                                </t>
  </si>
  <si>
    <t xml:space="preserve">株式会社ナカムラ                                                                                    </t>
  </si>
  <si>
    <t xml:space="preserve">鳥取県鳥取市蔵田１８０－１                                  </t>
  </si>
  <si>
    <t xml:space="preserve">草間　進                                          </t>
  </si>
  <si>
    <t xml:space="preserve">ﾖｼﾀﾞｾｲﾎｳｹﾝｾﾂ(ｶ)ﾄｯﾄﾘﾆｼｼｭｯﾁｮｳｼｮ                                                                                                                         </t>
  </si>
  <si>
    <t xml:space="preserve">吉田西豊建設株式会社鳥取西出張所                                                                    </t>
  </si>
  <si>
    <t xml:space="preserve">0857-85-5041   </t>
  </si>
  <si>
    <t xml:space="preserve">西村　哲哉                                        </t>
  </si>
  <si>
    <t xml:space="preserve">ﾕ)ｽﾜﾎﾞｰﾘﾝｸﾞ                                                                                                                                           </t>
  </si>
  <si>
    <t xml:space="preserve">有限会社諏訪ボ―リング                                                                              </t>
  </si>
  <si>
    <t xml:space="preserve">鳥取県日野郡日野町福長１０１４                              </t>
  </si>
  <si>
    <t xml:space="preserve">0859-74-0922   </t>
  </si>
  <si>
    <t xml:space="preserve">田　洋子                                        </t>
  </si>
  <si>
    <t xml:space="preserve">ﾔｽﾞﾄﾞﾎﾞｸｹﾝﾁｸ(ﾕ                                                                                                                                        </t>
  </si>
  <si>
    <t xml:space="preserve">八頭土木建築有限会社                                                                                </t>
  </si>
  <si>
    <t xml:space="preserve">鳥取県八頭郡若桜町大字岸野５－２                            </t>
  </si>
  <si>
    <t xml:space="preserve">0858-82-5050   </t>
  </si>
  <si>
    <t xml:space="preserve">山本　正広                                        </t>
  </si>
  <si>
    <t xml:space="preserve">ﾕ)ﾌｼﾞｺｳﾑﾃﾝ                                                                                                                                            </t>
  </si>
  <si>
    <t xml:space="preserve">有限会社富士工務店                                                                                  </t>
  </si>
  <si>
    <t xml:space="preserve">鳥取県鳥取市南吉方２－１３－２                              </t>
  </si>
  <si>
    <t xml:space="preserve">0857-23-5528   </t>
  </si>
  <si>
    <t xml:space="preserve">ｷｮｳﾀｸｹﾝｾﾂ(ｶ)ｷﾀﾉﾊﾗ(ｼｭﾂ                                                                                                                                 </t>
  </si>
  <si>
    <t xml:space="preserve">協拓建設株式会社　北ノ原出張所                                                                      </t>
  </si>
  <si>
    <t xml:space="preserve">鳥取県日野郡日南町生山字櫻原６５９－１                      </t>
  </si>
  <si>
    <t xml:space="preserve">ｷｮｳﾀｸｹﾝｾﾂ(ｶ)ｹﾀﾞﾆｻｷﾞｮｳｼｮ                                                                                                                               </t>
  </si>
  <si>
    <t xml:space="preserve">協拓建設株式会社　毛谷作業所                                                                        </t>
  </si>
  <si>
    <t xml:space="preserve">鳥取県八頭郡智頭町大字毛谷２０２－１                        </t>
  </si>
  <si>
    <t xml:space="preserve">0858-76-9410   </t>
  </si>
  <si>
    <t xml:space="preserve">足立　晴海                                        </t>
  </si>
  <si>
    <t xml:space="preserve">ｱﾀﾞﾁｹﾝｾﾂ(ﾕ                                                                                                                                            </t>
  </si>
  <si>
    <t xml:space="preserve">足立建設有限会社                                                                                    </t>
  </si>
  <si>
    <t xml:space="preserve">広島県福山市大門町７－２１－１３                            </t>
  </si>
  <si>
    <t xml:space="preserve">084-941-6308   </t>
  </si>
  <si>
    <t xml:space="preserve">藤元　忠利                                        </t>
  </si>
  <si>
    <t xml:space="preserve">ﾌｼﾞﾓﾄｹﾝｾﾂｺｳｷﾞｮｳ(ｶ                                                                                                                                     </t>
  </si>
  <si>
    <t xml:space="preserve">藤元建設工業株式会社                                                                                </t>
  </si>
  <si>
    <t xml:space="preserve">広島県庄原市高野町新市７１４－２                            </t>
  </si>
  <si>
    <t xml:space="preserve">0824-86-2244   </t>
  </si>
  <si>
    <t xml:space="preserve">田代　浩司                                        </t>
  </si>
  <si>
    <t xml:space="preserve">ﾀｼﾛﾄﾞﾎﾞｸｹﾝｾﾂ(ｶ                                                                                                                                        </t>
  </si>
  <si>
    <t xml:space="preserve">田代土木建設株式会社                                                                                </t>
  </si>
  <si>
    <t xml:space="preserve">広島県呉市本通５丁目１１番４－１０１号                      </t>
  </si>
  <si>
    <t xml:space="preserve">0823-22-7231   </t>
  </si>
  <si>
    <t xml:space="preserve">岡　暉登                                          </t>
  </si>
  <si>
    <t xml:space="preserve">ﾕ)ｵｶｹﾝｾﾂ                                                                                                                                              </t>
  </si>
  <si>
    <t xml:space="preserve">有限会社岡建設                                                                                      </t>
  </si>
  <si>
    <t xml:space="preserve">広島県三次市三良坂町仁賀３２５                              </t>
  </si>
  <si>
    <t xml:space="preserve">蔵本　政信                                        </t>
  </si>
  <si>
    <t xml:space="preserve">ﾀﾞｲｴｲｺﾝｻﾙ(ｶ                                                                                                                                           </t>
  </si>
  <si>
    <t xml:space="preserve">大英コンサル株式会社                                                                                </t>
  </si>
  <si>
    <t xml:space="preserve">広島県広島市中区白島北町３－１４                            </t>
  </si>
  <si>
    <t xml:space="preserve">082-211-1991   </t>
  </si>
  <si>
    <t xml:space="preserve">宮田　幸一                                        </t>
  </si>
  <si>
    <t xml:space="preserve">ﾐﾔﾀﾌﾞﾛｯｸｺｳｷﾞｮｳ(ｶ                                                                                                                                      </t>
  </si>
  <si>
    <t xml:space="preserve">宮田ブロック工業株式会社                                                                            </t>
  </si>
  <si>
    <t xml:space="preserve">広島県広島市南区出島１－３３－４６                          </t>
  </si>
  <si>
    <t xml:space="preserve">082-251-2960   </t>
  </si>
  <si>
    <t xml:space="preserve">谷道　茂義                                        </t>
  </si>
  <si>
    <t xml:space="preserve">広島県広島市東区牛田新町１－４－５                          </t>
  </si>
  <si>
    <t xml:space="preserve">井場　浩文                                        </t>
  </si>
  <si>
    <t xml:space="preserve">ｶ)ｲﾊﾞｺｳﾑﾃﾝ                                                                                                                                            </t>
  </si>
  <si>
    <t xml:space="preserve">株式会社井場工務店                                                                                  </t>
  </si>
  <si>
    <t xml:space="preserve">広島県広島市佐伯区五日市町石内５１３５                      </t>
  </si>
  <si>
    <t xml:space="preserve">082-941-0009   </t>
  </si>
  <si>
    <t xml:space="preserve">俣賀　秀正                                        </t>
  </si>
  <si>
    <t xml:space="preserve">ｶ)ﾏﾀｶﾞｺｳﾑﾃﾝ                                                                                                                                           </t>
  </si>
  <si>
    <t xml:space="preserve">株式会社俣賀工務店                                                                                  </t>
  </si>
  <si>
    <t xml:space="preserve">山口県周南市大字徳山５５８２－５                            </t>
  </si>
  <si>
    <t xml:space="preserve">0834-32-1155   </t>
  </si>
  <si>
    <t xml:space="preserve">後藤　正志                                        </t>
  </si>
  <si>
    <t xml:space="preserve">ﾄｳﾕｳｺｳｷﾞｮｳ(ｶ)ﾐｻｻｻｷﾞｮｳｼｮ                                                                                                                               </t>
  </si>
  <si>
    <t xml:space="preserve">藤友工業株式会社　三朝作業所                                                                        </t>
  </si>
  <si>
    <t xml:space="preserve">松原　宏林                                        </t>
  </si>
  <si>
    <t xml:space="preserve">広島県福山市引野町５２１８                                  </t>
  </si>
  <si>
    <t xml:space="preserve">084-941-0066   </t>
  </si>
  <si>
    <t xml:space="preserve">代表取締役　奥田　真二                            </t>
  </si>
  <si>
    <t xml:space="preserve">ｶ)ｷｮｳﾘﾂｴﾝｼﾞﾆﾔ                                                                                                                                         </t>
  </si>
  <si>
    <t xml:space="preserve">株式会社共立エンジニヤ                                                                              </t>
  </si>
  <si>
    <t xml:space="preserve">島根県松江市西津田２－１３－７                              </t>
  </si>
  <si>
    <t xml:space="preserve">0852-27-8720   </t>
  </si>
  <si>
    <t xml:space="preserve">田中　聖                                          </t>
  </si>
  <si>
    <t xml:space="preserve">ﾕ)ｽﾐｴｹﾝｾﾂ                                                                                                                                             </t>
  </si>
  <si>
    <t xml:space="preserve">有限会社住江建設                                                                                    </t>
  </si>
  <si>
    <t xml:space="preserve">島根県江津市桜江町谷住郷１８０２－１                        </t>
  </si>
  <si>
    <t xml:space="preserve">0855-92-0333   </t>
  </si>
  <si>
    <t xml:space="preserve">島田　謙一                                        </t>
  </si>
  <si>
    <t xml:space="preserve">島根県浜田市瀬戸ケ島町１１５－６                            </t>
  </si>
  <si>
    <t xml:space="preserve">0855-23-2569   </t>
  </si>
  <si>
    <t xml:space="preserve">元川　憲三                                        </t>
  </si>
  <si>
    <t xml:space="preserve">ﾖｼｵｶｹﾝｾﾂ(ｶ)ﾊﾏｻﾀﾞﾄﾝﾈﾙｻｷﾞｮｳｼｮ                                                                                                                           </t>
  </si>
  <si>
    <t xml:space="preserve">吉岡建設株式会社　浜佐田トンネル作業所                                                              </t>
  </si>
  <si>
    <t xml:space="preserve">靑木　広幸                                        </t>
  </si>
  <si>
    <t xml:space="preserve">ﾕ)ﾅｷﾞﾗｹﾝｾﾂ                                                                                                                                            </t>
  </si>
  <si>
    <t xml:space="preserve">有限会社柳楽建設                                                                                    </t>
  </si>
  <si>
    <t xml:space="preserve">島根県出雲市外園町４６６                                    </t>
  </si>
  <si>
    <t xml:space="preserve">0853-28-0729   </t>
  </si>
  <si>
    <t xml:space="preserve">宮﨑　泰治                                        </t>
  </si>
  <si>
    <t xml:space="preserve">ｼﾏﾈｱ-ｽｴﾝｼﾞﾆｱﾘﾝｸﾞ(ｶ                                                                                                                                    </t>
  </si>
  <si>
    <t xml:space="preserve">島根ア－スエンジニアリング株式会社                                                                  </t>
  </si>
  <si>
    <t xml:space="preserve">広島県広島市中区広瀬北町３－１１                            </t>
  </si>
  <si>
    <t xml:space="preserve">日特建設㈱広島支店内                                        </t>
  </si>
  <si>
    <t xml:space="preserve">0852-21-7337   </t>
  </si>
  <si>
    <t xml:space="preserve">ｷｮｳﾀｸｹﾝｾﾂ(ｶ) ｵｵﾂｼｭｯﾁｮｳｼｮ                                                                                                                              </t>
  </si>
  <si>
    <t xml:space="preserve">協拓建設株式会社大津出張所                                                                          </t>
  </si>
  <si>
    <t xml:space="preserve">島根県出雲市朝山町１１７２－１                              </t>
  </si>
  <si>
    <t xml:space="preserve">0853-48-1709   </t>
  </si>
  <si>
    <t xml:space="preserve">ｷｮｳﾀｸｹﾝｾﾂ(ｶ) ｼﾏﾈｹﾞﾝｼﾘｮｸ(ｼｭﾂ                                                                                                                           </t>
  </si>
  <si>
    <t xml:space="preserve">協拓建設株式会社　島根原子力出張所                                                                  </t>
  </si>
  <si>
    <t xml:space="preserve">島根県松江市鹿島町片句６５４－１                            </t>
  </si>
  <si>
    <t xml:space="preserve">0852-82-8028   </t>
  </si>
  <si>
    <t xml:space="preserve">ｷｮｳﾀｸｹﾝｾﾂ(ｶ)ﾀﾞｲﾆﾊﾏﾀﾞﾀﾞﾑｼｭｯﾁｮｳｼｮ                                                                                                                       </t>
  </si>
  <si>
    <t xml:space="preserve">協拓建設株式会社第二浜田ダム出張所                                                                  </t>
  </si>
  <si>
    <t xml:space="preserve">島根県浜田市下府町３２７－３７                              </t>
  </si>
  <si>
    <t xml:space="preserve">0855-28-7136   </t>
  </si>
  <si>
    <t xml:space="preserve">竹永　筆子                                        </t>
  </si>
  <si>
    <t xml:space="preserve">ﾕ)ﾀｹﾅｶﾞｺｳｷﾞｮｳ                                                                                                                                         </t>
  </si>
  <si>
    <t xml:space="preserve">有限会社竹永興業                                                                                    </t>
  </si>
  <si>
    <t xml:space="preserve">岡山県真庭市美甘３４７３                                    </t>
  </si>
  <si>
    <t xml:space="preserve">ｾｲｺｳｹﾝｾﾂ(ｶ)ｼﾏﾈｺｳｼﾞｼﾞﾑｼｮ                                                                                                                               </t>
  </si>
  <si>
    <t xml:space="preserve">清晃建設株式会社　島根工事事務所                                                                    </t>
  </si>
  <si>
    <t xml:space="preserve">　　　　島根原子力発電所構内大林ＪＶ気付                    </t>
  </si>
  <si>
    <t xml:space="preserve">0852-82-2500   </t>
  </si>
  <si>
    <t xml:space="preserve">ｾｲｺｳｹﾝｾﾂ(ｶ)ｶｲﾃｲﾌﾞｼﾏﾈｺｳｼﾞｼﾞﾑｼｮ                                                                                                                         </t>
  </si>
  <si>
    <t xml:space="preserve">清晃建設株式会社　海底部島根工事事務所                                                              </t>
  </si>
  <si>
    <t xml:space="preserve">島根原発構内大林ＪＶ気付                                    </t>
  </si>
  <si>
    <t xml:space="preserve">090-47843077   </t>
  </si>
  <si>
    <t xml:space="preserve">ｾｲｺｳｹﾝｾﾂ(ｶ)ﾖｼﾀﾞｺｳｼﾞｼﾞﾑｼｮ                                                                                                                              </t>
  </si>
  <si>
    <t xml:space="preserve">清晃建設株式会社　吉田工事事務所                                                                    </t>
  </si>
  <si>
    <t xml:space="preserve">島根県雲南市木次町東日登１８２－３                          </t>
  </si>
  <si>
    <t xml:space="preserve">0854-40-0570   </t>
  </si>
  <si>
    <t xml:space="preserve">上中　光男                                        </t>
  </si>
  <si>
    <t xml:space="preserve">ｳｴﾅｶｹﾝｾﾂ(ｶ                                                                                                                                            </t>
  </si>
  <si>
    <t xml:space="preserve">上中建設株式会社                                                                                    </t>
  </si>
  <si>
    <t xml:space="preserve">広島県広島市佐伯区八幡東１－２８－２０                      </t>
  </si>
  <si>
    <t xml:space="preserve">082-929-1900   </t>
  </si>
  <si>
    <t xml:space="preserve">江藤　清隆                                        </t>
  </si>
  <si>
    <t xml:space="preserve">ｶ)ｴﾄｳｹﾝｾﾂ                                                                                                                                             </t>
  </si>
  <si>
    <t xml:space="preserve">株式会社江藤建設                                                                                    </t>
  </si>
  <si>
    <t xml:space="preserve">山口県山陽小野田市北竜王町７番２３号２０１                  </t>
  </si>
  <si>
    <t xml:space="preserve">0836-43-7603   </t>
  </si>
  <si>
    <t xml:space="preserve">水野　利治                                        </t>
  </si>
  <si>
    <t xml:space="preserve">山口県防府市大字田島１７５０－１                            </t>
  </si>
  <si>
    <t xml:space="preserve">0835-29-3725   </t>
  </si>
  <si>
    <t xml:space="preserve">中村　吉行                                        </t>
  </si>
  <si>
    <t xml:space="preserve">ﾅｶﾑﾗｷﾞｹﾝ(ｶ                                                                                                                                            </t>
  </si>
  <si>
    <t xml:space="preserve">中村技建株式会社                                                                                    </t>
  </si>
  <si>
    <t xml:space="preserve">山口県防府市大字浜方９４－１１                              </t>
  </si>
  <si>
    <t xml:space="preserve">0835-22-7531   </t>
  </si>
  <si>
    <t xml:space="preserve">遠藤　誠二郎                                      </t>
  </si>
  <si>
    <t xml:space="preserve">ﾂﾙﾐｹﾝｾﾂ(ｶ                                                                                                                                             </t>
  </si>
  <si>
    <t xml:space="preserve">鶴見建設株式会社                                                                                    </t>
  </si>
  <si>
    <t xml:space="preserve">山口県岩国市御庄１－１０９－３                              </t>
  </si>
  <si>
    <t xml:space="preserve">0827-46-0066   </t>
  </si>
  <si>
    <t xml:space="preserve">桑原　郁義                                        </t>
  </si>
  <si>
    <t xml:space="preserve">ﾕ)ｸﾜﾊﾗｹﾝｾﾂ                                                                                                                                            </t>
  </si>
  <si>
    <t xml:space="preserve">有限会社桑原建設                                                                                    </t>
  </si>
  <si>
    <t xml:space="preserve">島根県出雲市差海７８３－１                                  </t>
  </si>
  <si>
    <t xml:space="preserve">0853-43-3226   </t>
  </si>
  <si>
    <t xml:space="preserve">掛水　幸彦                                        </t>
  </si>
  <si>
    <t xml:space="preserve">ﾄｳﾕｳｺｳｷﾞｮｳ(ｶ)ﾀﾞｲｾﾝｻｷﾞｮｳｼｮ                                                                                                                             </t>
  </si>
  <si>
    <t xml:space="preserve">藤友工業株式会社　大山作業所                                                                        </t>
  </si>
  <si>
    <t xml:space="preserve">山口　拓志                                        </t>
  </si>
  <si>
    <t xml:space="preserve">ｶ)ｻﾝﾔﾏｸﾞﾁ                                                                                                                                             </t>
  </si>
  <si>
    <t xml:space="preserve">株式会社サン山口                                                                                    </t>
  </si>
  <si>
    <t xml:space="preserve">山口県下関市小月茶屋２－８－３０                            </t>
  </si>
  <si>
    <t xml:space="preserve">083-282-1128   </t>
  </si>
  <si>
    <t xml:space="preserve">古川　信司                                        </t>
  </si>
  <si>
    <t xml:space="preserve">ﾌﾙｶﾜﾃﾞﾝｷｺｳｷﾞｮｳ(ｶ                                                                                                                                      </t>
  </si>
  <si>
    <t xml:space="preserve">古川電機工業株式会社                                                                                </t>
  </si>
  <si>
    <t xml:space="preserve">山口県光市浅江１－１８－３                                  </t>
  </si>
  <si>
    <t xml:space="preserve">0833-72-0040   </t>
  </si>
  <si>
    <t xml:space="preserve">秋田　政人                                        </t>
  </si>
  <si>
    <t xml:space="preserve">ｱｷﾀｹﾝｾﾂ(ｶ                                                                                                                                             </t>
  </si>
  <si>
    <t xml:space="preserve">アキタ建設株式会社                                                                                  </t>
  </si>
  <si>
    <t xml:space="preserve">山口県周南市若草町３－２４                                  </t>
  </si>
  <si>
    <t xml:space="preserve">0834-21-0131   </t>
  </si>
  <si>
    <t xml:space="preserve">吉﨑　雅弘                                        </t>
  </si>
  <si>
    <t xml:space="preserve">ｲﾓﾘｺｳｷﾞｮｳ(ｶ                                                                                                                                           </t>
  </si>
  <si>
    <t xml:space="preserve">井森工業株式会社                                                                                    </t>
  </si>
  <si>
    <t xml:space="preserve">山口県柳井市伊保庄４９０７                                  </t>
  </si>
  <si>
    <t xml:space="preserve">0820-22-1500   </t>
  </si>
  <si>
    <t xml:space="preserve">藤元　稔                                          </t>
  </si>
  <si>
    <t xml:space="preserve">ｲﾓﾘﾄﾞﾎﾞｸ(ｶ                                                                                                                                            </t>
  </si>
  <si>
    <t xml:space="preserve">井森土木株式会社                                                                                    </t>
  </si>
  <si>
    <t xml:space="preserve">0820-47-2658   </t>
  </si>
  <si>
    <t xml:space="preserve">石本　裕一郎                                      </t>
  </si>
  <si>
    <t xml:space="preserve">ｶ)ｲｼﾓﾄｺｳﾑﾃﾝ                                                                                                                                           </t>
  </si>
  <si>
    <t xml:space="preserve">株式会社石本工務店                                                                                  </t>
  </si>
  <si>
    <t xml:space="preserve">山口県下関市貴船町３－１－３３                              </t>
  </si>
  <si>
    <t xml:space="preserve">083-234-1230   </t>
  </si>
  <si>
    <t xml:space="preserve">石本カズ子                                        </t>
  </si>
  <si>
    <t xml:space="preserve">ｶ)ｲｼﾓﾄ                                                                                                                                                </t>
  </si>
  <si>
    <t xml:space="preserve">株式会社石本                                                                                        </t>
  </si>
  <si>
    <t xml:space="preserve">荒巻　隆宣                                        </t>
  </si>
  <si>
    <t xml:space="preserve">ﾕ)ｱﾗﾏｷｸﾞﾐ                                                                                                                                             </t>
  </si>
  <si>
    <t xml:space="preserve">有限会社荒巻組                                                                                      </t>
  </si>
  <si>
    <t xml:space="preserve">山口県下関市小月茶屋３－２－３６                            </t>
  </si>
  <si>
    <t xml:space="preserve">083-282-1207   </t>
  </si>
  <si>
    <t xml:space="preserve">大貫　政幸                                        </t>
  </si>
  <si>
    <t xml:space="preserve">ｶ)ｵｵﾇｷｺｳﾑﾃﾝ                                                                                                                                           </t>
  </si>
  <si>
    <t xml:space="preserve">株式会社大貫工務店                                                                                  </t>
  </si>
  <si>
    <t xml:space="preserve">山口県周南市若草町４－１３                                  </t>
  </si>
  <si>
    <t xml:space="preserve">橘　静子                                          </t>
  </si>
  <si>
    <t xml:space="preserve">ｶ)ｵｵﾏｴｸﾞﾐ                                                                                                                                             </t>
  </si>
  <si>
    <t xml:space="preserve">株式会社大前組                                                                                      </t>
  </si>
  <si>
    <t xml:space="preserve">山口県周南市大字久米３１０３                                </t>
  </si>
  <si>
    <t xml:space="preserve">河村　秀一                                        </t>
  </si>
  <si>
    <t xml:space="preserve">ｶ)ｶﾜﾑﾗｺｳﾑﾃﾝ                                                                                                                                           </t>
  </si>
  <si>
    <t xml:space="preserve">株式会社河村工務店                                                                                  </t>
  </si>
  <si>
    <t xml:space="preserve">山口県宇部市松山町２－４－４７                              </t>
  </si>
  <si>
    <t xml:space="preserve">0836-21-0984   </t>
  </si>
  <si>
    <t xml:space="preserve">片山　秀治                                        </t>
  </si>
  <si>
    <t xml:space="preserve">ﾕ)ｶﾀﾔﾏｸﾞﾐ                                                                                                                                             </t>
  </si>
  <si>
    <t xml:space="preserve">有限会社片山組                                                                                      </t>
  </si>
  <si>
    <t xml:space="preserve">山口県山陽小野田市新沖３－１－３７                          </t>
  </si>
  <si>
    <t xml:space="preserve">0836-89-2001   </t>
  </si>
  <si>
    <t xml:space="preserve">ｾｲｺｳｹﾝｾﾂ(ｶ ﾊｷﾞｺｳｼﾞｼﾞﾑｼﾖ                                                                                                                               </t>
  </si>
  <si>
    <t xml:space="preserve">清晃建設㈱　萩工事事務所                                                                            </t>
  </si>
  <si>
    <t xml:space="preserve">山口県萩市三見字鍵掛地内                                    </t>
  </si>
  <si>
    <t xml:space="preserve">（明石トンネル工事現場内）                                  </t>
  </si>
  <si>
    <t xml:space="preserve">0838-27-5017   </t>
  </si>
  <si>
    <t xml:space="preserve">坂本　浩二                                        </t>
  </si>
  <si>
    <t xml:space="preserve">ﾀｲｷｮｳｹﾝｾﾂ(ｶ                                                                                                                                           </t>
  </si>
  <si>
    <t xml:space="preserve">大協建設株式会社                                                                                    </t>
  </si>
  <si>
    <t xml:space="preserve">山口県周南市南浦山町３－１                                  </t>
  </si>
  <si>
    <t xml:space="preserve">0834-27-2377   </t>
  </si>
  <si>
    <t xml:space="preserve">本　逸郎                                        </t>
  </si>
  <si>
    <t xml:space="preserve">ﾘｮｸｴｲｻﾝｷﾞｮｳ(ｶ                                                                                                                                         </t>
  </si>
  <si>
    <t xml:space="preserve">緑栄産業株式会社                                                                                    </t>
  </si>
  <si>
    <t xml:space="preserve">山口県周南市平和通１－２６　洋林建設㈱内                    </t>
  </si>
  <si>
    <t xml:space="preserve">0834-31-2555   </t>
  </si>
  <si>
    <t xml:space="preserve">永尾　博美                                        </t>
  </si>
  <si>
    <t xml:space="preserve">ﾕ)ﾅｶﾞｵｹﾝｾﾂ                                                                                                                                            </t>
  </si>
  <si>
    <t xml:space="preserve">有限会社永尾建設                                                                                    </t>
  </si>
  <si>
    <t xml:space="preserve">山口県周南市古泉２－１８－２１                              </t>
  </si>
  <si>
    <t xml:space="preserve">0834-62-4674   </t>
  </si>
  <si>
    <t xml:space="preserve">下村　浩二                                        </t>
  </si>
  <si>
    <t xml:space="preserve">ﾕ)ｻﾀﾞﾋﾛｺｳｷﾞｮｳ                                                                                                                                         </t>
  </si>
  <si>
    <t xml:space="preserve">有限会社貞広興業                                                                                    </t>
  </si>
  <si>
    <t xml:space="preserve">山口県岩国市元町４－１４－１６                              </t>
  </si>
  <si>
    <t xml:space="preserve">0827-24-1151   </t>
  </si>
  <si>
    <t xml:space="preserve">下野　賢一                                        </t>
  </si>
  <si>
    <t xml:space="preserve">ｼﾓﾉｺｳｷﾞｮｳ(ｶ                                                                                                                                           </t>
  </si>
  <si>
    <t xml:space="preserve">下野工業株式会社                                                                                    </t>
  </si>
  <si>
    <t xml:space="preserve">山口県岩国市三笠町２－４－４５                              </t>
  </si>
  <si>
    <t xml:space="preserve">0827-22-6188   </t>
  </si>
  <si>
    <t xml:space="preserve">桝本　康男                                        </t>
  </si>
  <si>
    <t xml:space="preserve">ｼﾝﾆﾎﾝｹﾝｾﾂ(ｶ                                                                                                                                           </t>
  </si>
  <si>
    <t xml:space="preserve">新日本建設株式会社                                                                                  </t>
  </si>
  <si>
    <t xml:space="preserve">山口県下関市生野町１－１－２                                </t>
  </si>
  <si>
    <t xml:space="preserve">0832-53-0139   </t>
  </si>
  <si>
    <t xml:space="preserve">芝　洋一                                          </t>
  </si>
  <si>
    <t xml:space="preserve">ｼﾊﾞｹﾝｾﾂ(ｶ                                                                                                                                             </t>
  </si>
  <si>
    <t xml:space="preserve">芝建設株式会社                                                                                      </t>
  </si>
  <si>
    <t xml:space="preserve">山口県周南市青山町８－３３                                  </t>
  </si>
  <si>
    <t xml:space="preserve">Ｓ・Ｐ・Ｕシステム㈱内                                      </t>
  </si>
  <si>
    <t xml:space="preserve">0834-32-1904   </t>
  </si>
  <si>
    <t xml:space="preserve">手島　健一                                        </t>
  </si>
  <si>
    <t xml:space="preserve">ﾃﾞｸﾞﾁｺｳｷﾞﾖｳ(ｶ                                                                                                                                         </t>
  </si>
  <si>
    <t xml:space="preserve">デグチ工業株式会社                                                                                  </t>
  </si>
  <si>
    <t xml:space="preserve">山口県下関市長府扇町１２－２４                              </t>
  </si>
  <si>
    <t xml:space="preserve">083-248-2791   </t>
  </si>
  <si>
    <t xml:space="preserve">井森　浩視                                        </t>
  </si>
  <si>
    <t xml:space="preserve">ｲﾓﾘｼｮｳｼﾞ(ｶ                                                                                                                                            </t>
  </si>
  <si>
    <t xml:space="preserve">井森商事株式会社                                                                                    </t>
  </si>
  <si>
    <t xml:space="preserve">0820-23-1511   </t>
  </si>
  <si>
    <t xml:space="preserve">佐藤　浩二                                        </t>
  </si>
  <si>
    <t xml:space="preserve">ﾕ)ｻﾄｳｺｳﾑｼｮ                                                                                                                                            </t>
  </si>
  <si>
    <t xml:space="preserve">有限会社佐藤工務所                                                                                  </t>
  </si>
  <si>
    <t xml:space="preserve">山口県山口市小郡光が丘２０－１０                            </t>
  </si>
  <si>
    <t xml:space="preserve">083-973-0881   </t>
  </si>
  <si>
    <t xml:space="preserve">本松　幸雄                                        </t>
  </si>
  <si>
    <t xml:space="preserve">ｶ)ﾀｹﾓﾄ                                                                                                                                                </t>
  </si>
  <si>
    <t xml:space="preserve">株式会社タケモト                                                                                    </t>
  </si>
  <si>
    <t xml:space="preserve">福岡県春日市昇町６丁目１０番地　株式会社竹本建設内          </t>
  </si>
  <si>
    <t xml:space="preserve">092-572-1012   </t>
  </si>
  <si>
    <t xml:space="preserve">三谷　進                                          </t>
  </si>
  <si>
    <t xml:space="preserve">ﾕ)ﾐﾀﾆﾄﾞﾎﾞｸ                                                                                                                                            </t>
  </si>
  <si>
    <t xml:space="preserve">有限会社三谷土木                                                                                    </t>
  </si>
  <si>
    <t xml:space="preserve">岡山県倉敷市真備町川辺１１６７－１６                        </t>
  </si>
  <si>
    <t xml:space="preserve">0866-98-3658   </t>
  </si>
  <si>
    <t xml:space="preserve">ｾｲｺｳｹﾝｾﾂ(ｶ)ﾂｸﾓｺｳｼﾞｼﾞﾑｼｮ                                                                                                                               </t>
  </si>
  <si>
    <t xml:space="preserve">清晃建設株式会社　津雲工事事務所                                                                    </t>
  </si>
  <si>
    <t xml:space="preserve">山口県長門市仙崎字先地権前１９７０－７                      </t>
  </si>
  <si>
    <t xml:space="preserve">木曽　光己                                        </t>
  </si>
  <si>
    <t xml:space="preserve">ｶ)ﾄﾓﾑﾗｻｶﾝｺｳﾑﾃﾝ                                                                                                                                        </t>
  </si>
  <si>
    <t xml:space="preserve">株式会社友村左官工務店                                                                              </t>
  </si>
  <si>
    <t xml:space="preserve">山口県周南市大字徳山６６３３－９                            </t>
  </si>
  <si>
    <t xml:space="preserve">0834-21-0690   </t>
  </si>
  <si>
    <t xml:space="preserve">斉藤　正                                          </t>
  </si>
  <si>
    <t xml:space="preserve">ｶ)ｼﾝﾆﾎﾝﾄﾞﾎﾞｸ                                                                                                                                          </t>
  </si>
  <si>
    <t xml:space="preserve">株式会社新日本土木                                                                                  </t>
  </si>
  <si>
    <t xml:space="preserve">山口県宇部市中野開作３８２－４                              </t>
  </si>
  <si>
    <t xml:space="preserve">中本　勝幸                                        </t>
  </si>
  <si>
    <t xml:space="preserve">ﾅｶﾓﾄｹﾝｾﾂ(ｶ                                                                                                                                            </t>
  </si>
  <si>
    <t xml:space="preserve">中本建設株式会社                                                                                    </t>
  </si>
  <si>
    <t xml:space="preserve">山口県周南市北山一丁目１番１１号                            </t>
  </si>
  <si>
    <t xml:space="preserve">0834-21-4578   </t>
  </si>
  <si>
    <t xml:space="preserve">代表取締役　二宮　秀樹                            </t>
  </si>
  <si>
    <t xml:space="preserve">ﾔﾏｸﾞﾁｱｰｽｴﾝｼﾞﾆｱﾘﾝｸﾞ(ｶ                                                                                                                                  </t>
  </si>
  <si>
    <t xml:space="preserve">山口アースエンジニアリング株式会社                                                                  </t>
  </si>
  <si>
    <t xml:space="preserve">0839-25-4258   </t>
  </si>
  <si>
    <t xml:space="preserve">中原　穰                                          </t>
  </si>
  <si>
    <t xml:space="preserve">ﾕ)ﾅｶﾊﾗｹﾝｾﾂ                                                                                                                                            </t>
  </si>
  <si>
    <t xml:space="preserve">有限会社中原建設                                                                                    </t>
  </si>
  <si>
    <t xml:space="preserve">山口県下関市綾羅木新町４－３－２７                          </t>
  </si>
  <si>
    <t xml:space="preserve">083-252-6741   </t>
  </si>
  <si>
    <t xml:space="preserve">菊本　義                                        </t>
  </si>
  <si>
    <t xml:space="preserve">ｶ)ﾀｶｽｸﾞﾐ                                                                                                                                              </t>
  </si>
  <si>
    <t xml:space="preserve">株式会社髙須組                                                                                      </t>
  </si>
  <si>
    <t xml:space="preserve">山口県周南市入船町６－２７                                  </t>
  </si>
  <si>
    <t xml:space="preserve">0834-21-0635   </t>
  </si>
  <si>
    <t xml:space="preserve">濵田　公子                                        </t>
  </si>
  <si>
    <t xml:space="preserve">ｶ)ﾊﾏﾀﾞｸﾞﾐ                                                                                                                                             </t>
  </si>
  <si>
    <t xml:space="preserve">株式会社浜田組                                                                                      </t>
  </si>
  <si>
    <t xml:space="preserve">山口県下関市長崎町１－１４－１３                            </t>
  </si>
  <si>
    <t xml:space="preserve">083-222-7339   </t>
  </si>
  <si>
    <t xml:space="preserve">清家　陸雄                                        </t>
  </si>
  <si>
    <t xml:space="preserve">株式会社　浜田組                                                                                    </t>
  </si>
  <si>
    <t xml:space="preserve">山口県防府市下右田９４５－１                                </t>
  </si>
  <si>
    <t xml:space="preserve">土屋　猛                                          </t>
  </si>
  <si>
    <t xml:space="preserve">成軌建設株式会社                                                                                    </t>
  </si>
  <si>
    <t xml:space="preserve">山口県山口市陶３１５３番地１                                </t>
  </si>
  <si>
    <t xml:space="preserve">083-972-3693   </t>
  </si>
  <si>
    <t xml:space="preserve">福山　莊一                                        </t>
  </si>
  <si>
    <t xml:space="preserve">ﾌｸﾔﾏｹﾝｾﾂ(ｶ                                                                                                                                            </t>
  </si>
  <si>
    <t xml:space="preserve">福山建設株式会社                                                                                    </t>
  </si>
  <si>
    <t xml:space="preserve">山口県下関市上田中町５－１－１９                            </t>
  </si>
  <si>
    <t xml:space="preserve">0832-22-4370   </t>
  </si>
  <si>
    <t xml:space="preserve">松村　一生                                        </t>
  </si>
  <si>
    <t xml:space="preserve">ｶ)ﾐｳﾗｺｳｷﾞﾖｳ                                                                                                                                           </t>
  </si>
  <si>
    <t xml:space="preserve">株式会社三浦工業                                                                                    </t>
  </si>
  <si>
    <t xml:space="preserve">山口県周南市花畠町３－１５                                  </t>
  </si>
  <si>
    <t xml:space="preserve">松永　武                                          </t>
  </si>
  <si>
    <t xml:space="preserve">ｶ)ﾏﾂﾅｶﾞｸﾞﾐ                                                                                                                                            </t>
  </si>
  <si>
    <t xml:space="preserve">株式会社松永組                                                                                      </t>
  </si>
  <si>
    <t xml:space="preserve">山口県防府市新築地町１５－１                                </t>
  </si>
  <si>
    <t xml:space="preserve">0835-23-8811   </t>
  </si>
  <si>
    <t xml:space="preserve">ｲﾓﾘｱｰｽﾃｯｸ(ｶ                                                                                                                                           </t>
  </si>
  <si>
    <t xml:space="preserve">井森アーステック株式会社                                                                            </t>
  </si>
  <si>
    <t xml:space="preserve">0820-23-3535   </t>
  </si>
  <si>
    <t xml:space="preserve">ﾖｼｵｶｹﾝｾﾂ(ｶ)ｳﾒﾉｷﾄﾝﾈﾙｻｷﾞｮｳｼｮ                                                                                                                            </t>
  </si>
  <si>
    <t xml:space="preserve">吉岡建設株式会社　梅ノ木トンネル作業所                                                              </t>
  </si>
  <si>
    <t xml:space="preserve">0837-43-1646   </t>
  </si>
  <si>
    <t xml:space="preserve">0838-74-0123   </t>
  </si>
  <si>
    <t xml:space="preserve">0824-62-6563   </t>
  </si>
  <si>
    <t xml:space="preserve">0838-21-7008   </t>
  </si>
  <si>
    <t xml:space="preserve">平岡　茂                                          </t>
  </si>
  <si>
    <t xml:space="preserve">ﾕ)ﾔﾏｲﾁｺｳｷﾞｮｳ                                                                                                                                          </t>
  </si>
  <si>
    <t xml:space="preserve">有限会社山一工業                                                                                    </t>
  </si>
  <si>
    <t xml:space="preserve">山口県岩国市大字竹安１９０                                  </t>
  </si>
  <si>
    <t xml:space="preserve">0827-37-0888   </t>
  </si>
  <si>
    <t xml:space="preserve">清水　健一                                        </t>
  </si>
  <si>
    <t xml:space="preserve">有限会社　信裕                                                                                      </t>
  </si>
  <si>
    <t xml:space="preserve">山口県岩国市御庄３７１番地の１                              </t>
  </si>
  <si>
    <t xml:space="preserve">0827-45-2370   </t>
  </si>
  <si>
    <t xml:space="preserve">塩田　津多子                                      </t>
  </si>
  <si>
    <t xml:space="preserve">ｻﾝﾖｳｹﾝｾﾂｺｳｷﾞｮｳ(ｶ                                                                                                                                      </t>
  </si>
  <si>
    <t xml:space="preserve">山陽建設工業株式会社                                                                                </t>
  </si>
  <si>
    <t xml:space="preserve">山口県防府市大字新田５３２－１                              </t>
  </si>
  <si>
    <t xml:space="preserve">0835-23-2441   </t>
  </si>
  <si>
    <t xml:space="preserve">戸高　雅英                                        </t>
  </si>
  <si>
    <t xml:space="preserve">ﾄﾀﾞｶｹﾝｾﾂ(ｶ                                                                                                                                            </t>
  </si>
  <si>
    <t xml:space="preserve">戸高建設株式会社                                                                                    </t>
  </si>
  <si>
    <t xml:space="preserve">山口県下関市一の宮町５－１２－８                            </t>
  </si>
  <si>
    <t xml:space="preserve">0832-56-0890   </t>
  </si>
  <si>
    <t xml:space="preserve">山本　隆文                                        </t>
  </si>
  <si>
    <t xml:space="preserve">ｶ)ﾔﾏﾓﾄｺｳｷﾞｮｳｼｮ                                                                                                                                        </t>
  </si>
  <si>
    <t xml:space="preserve">株式会社山本工業所                                                                                  </t>
  </si>
  <si>
    <t xml:space="preserve">山口県下関市東大和町２－２－１８                            </t>
  </si>
  <si>
    <t xml:space="preserve">0832-66-0291   </t>
  </si>
  <si>
    <t xml:space="preserve">山内　助勝                                        </t>
  </si>
  <si>
    <t xml:space="preserve">ﾎｳﾅﾝｹﾝｾﾂ(ｶ                                                                                                                                            </t>
  </si>
  <si>
    <t xml:space="preserve">豊南建設株式会社                                                                                    </t>
  </si>
  <si>
    <t xml:space="preserve">山口県岩国市今津町４－４－８                                </t>
  </si>
  <si>
    <t xml:space="preserve">0827-21-8425   </t>
  </si>
  <si>
    <t xml:space="preserve">武安　潔                                          </t>
  </si>
  <si>
    <t xml:space="preserve">ﾔｽｲｹﾝｾﾂ(ｶ                                                                                                                                             </t>
  </si>
  <si>
    <t xml:space="preserve">恭井建設株式会社                                                                                    </t>
  </si>
  <si>
    <t xml:space="preserve">山口県下関市宝町３２－１３                                  </t>
  </si>
  <si>
    <t xml:space="preserve">083-253-1711   </t>
  </si>
  <si>
    <t xml:space="preserve">平石　正喜                                        </t>
  </si>
  <si>
    <t xml:space="preserve">ﾕ)ﾋﾗｲｼｹﾝｾﾂ                                                                                                                                            </t>
  </si>
  <si>
    <t xml:space="preserve">有限会社平石建設                                                                                    </t>
  </si>
  <si>
    <t xml:space="preserve">山口県山陽小野田市住吉本町                                  </t>
  </si>
  <si>
    <t xml:space="preserve">　　　　　　　　　　グリシ－ヌＡ棟１０２                    </t>
  </si>
  <si>
    <t xml:space="preserve">代表取締役　吉岡　久直                            </t>
  </si>
  <si>
    <t xml:space="preserve">山口県下松市瑞穂町２－１８－２３                            </t>
  </si>
  <si>
    <t xml:space="preserve">0833-41-1839   </t>
  </si>
  <si>
    <t xml:space="preserve">内田　雅也                                        </t>
  </si>
  <si>
    <t xml:space="preserve">ｶ)ｳﾁﾀﾞﾃｯｹﾝ                                                                                                                                            </t>
  </si>
  <si>
    <t xml:space="preserve">株式会社内田鉄建                                                                                    </t>
  </si>
  <si>
    <t xml:space="preserve">山口県山陽小野田市埴生字道面４８５                          </t>
  </si>
  <si>
    <t xml:space="preserve">083-246-2361   </t>
  </si>
  <si>
    <t xml:space="preserve">松江　卓郎                                        </t>
  </si>
  <si>
    <t xml:space="preserve">ﾖｳﾘﾝｹﾝｾﾂ(ｶ                                                                                                                                            </t>
  </si>
  <si>
    <t xml:space="preserve">洋林建設株式会社                                                                                    </t>
  </si>
  <si>
    <t xml:space="preserve">山口県周南市平和通１－２６                                  </t>
  </si>
  <si>
    <t xml:space="preserve">後藤　弘樹                                        </t>
  </si>
  <si>
    <t xml:space="preserve">ｶ)ｱﾗｷｺｳﾑﾃﾝ                                                                                                                                            </t>
  </si>
  <si>
    <t xml:space="preserve">株式会社荒木工務店                                                                                  </t>
  </si>
  <si>
    <t xml:space="preserve">福岡県飯塚市目尾５１５－７５                                </t>
  </si>
  <si>
    <t xml:space="preserve">0948-26-5501   </t>
  </si>
  <si>
    <t xml:space="preserve">汐田　隆幸                                        </t>
  </si>
  <si>
    <t xml:space="preserve">ｱﾗｷｱｯｾﾂｺｳｷﾞｮｳ(ｶ                                                                                                                                       </t>
  </si>
  <si>
    <t xml:space="preserve">荒木圧接工業株式会社                                                                                </t>
  </si>
  <si>
    <t xml:space="preserve">福岡県大野城市中３－５－２８                                </t>
  </si>
  <si>
    <t xml:space="preserve">092-581-3111   </t>
  </si>
  <si>
    <t xml:space="preserve">閑念　利政                                        </t>
  </si>
  <si>
    <t xml:space="preserve">ｱﾝﾄﾞｳｹﾝｾﾂ(ｶ)ｷｭｳｼｭｳｼﾃﾝ                                                                                                                                 </t>
  </si>
  <si>
    <t xml:space="preserve">安藤建設株式会社　九州支店                                                                          </t>
  </si>
  <si>
    <t xml:space="preserve">福岡県福岡市中央区大名１－８－１０                          </t>
  </si>
  <si>
    <t xml:space="preserve">092-724-1121   </t>
  </si>
  <si>
    <t xml:space="preserve">所長　北谷　昌次                                  </t>
  </si>
  <si>
    <t xml:space="preserve">ｷｮｳﾀｸｹﾝｾﾂ(ｶ).ｺｲｼﾜﾗｶﾞﾜﾀﾞﾑｻｷﾞｮｳｼｮ                                                                                                                       </t>
  </si>
  <si>
    <t xml:space="preserve">協拓建設株式会社　小石原川ダム作業所                                                                </t>
  </si>
  <si>
    <t xml:space="preserve">福岡県朝倉市持丸谷山１５９０                                </t>
  </si>
  <si>
    <t xml:space="preserve">0946-28-7181   </t>
  </si>
  <si>
    <t xml:space="preserve">井上　哲弥                                        </t>
  </si>
  <si>
    <t xml:space="preserve">ｶ)ｲﾉｳｴｸﾞﾐ                                                                                                                                             </t>
  </si>
  <si>
    <t xml:space="preserve">株式会社井上組                                                                                      </t>
  </si>
  <si>
    <t xml:space="preserve">福岡県福岡市南区大楠２－１－１３                            </t>
  </si>
  <si>
    <t xml:space="preserve">092-531-2135   </t>
  </si>
  <si>
    <t xml:space="preserve">西村　誠                                          </t>
  </si>
  <si>
    <t xml:space="preserve">ｶ)ｲｼｲｸﾞﾐ ｷｭｳｼｭｳｴｲｷﾞｮｳｼｮ                                                                                                                               </t>
  </si>
  <si>
    <t xml:space="preserve">株式会社石井組　九州営業所                                                                          </t>
  </si>
  <si>
    <t xml:space="preserve">福岡県福岡市東区松田３丁目２２－５                          </t>
  </si>
  <si>
    <t xml:space="preserve">092-627-2288   </t>
  </si>
  <si>
    <t xml:space="preserve">石田　久則                                        </t>
  </si>
  <si>
    <t xml:space="preserve">ｾｷｴｲｹﾝｾﾂｺｳｷﾞｮｳ(ｶ                                                                                                                                      </t>
  </si>
  <si>
    <t xml:space="preserve">石栄建設工業株式会社                                                                                </t>
  </si>
  <si>
    <t xml:space="preserve">大分県佐伯市東町５－２３                                    </t>
  </si>
  <si>
    <t xml:space="preserve">0972-23-5251   </t>
  </si>
  <si>
    <t xml:space="preserve">ｶ)ﾑﾗｶﾐｹﾝｻﾞｲﾃﾝ                                                                                                                                         </t>
  </si>
  <si>
    <t xml:space="preserve">株式会社村上建材店                                                                                  </t>
  </si>
  <si>
    <t xml:space="preserve">福岡県福岡市南区那の川１－１１－２０                        </t>
  </si>
  <si>
    <t xml:space="preserve">宮城　泰治                                        </t>
  </si>
  <si>
    <t xml:space="preserve">ｶ)ｲﾜｲｺｳｷﾞｮｳ                                                                                                                                           </t>
  </si>
  <si>
    <t xml:space="preserve">株式会社イワイ工業                                                                                  </t>
  </si>
  <si>
    <t xml:space="preserve">福岡県北九州市門司区大字伊川１９５１－２                    </t>
  </si>
  <si>
    <t xml:space="preserve">093-481-5008   </t>
  </si>
  <si>
    <t xml:space="preserve">石本　寛                                          </t>
  </si>
  <si>
    <t xml:space="preserve">ｶ)ｲｼﾓﾄｻﾝｺｳ                                                                                                                                            </t>
  </si>
  <si>
    <t xml:space="preserve">株式会社イシモト産工                                                                                </t>
  </si>
  <si>
    <t xml:space="preserve">福岡県福岡市博多区那珂六丁目２５番１７号                    </t>
  </si>
  <si>
    <t xml:space="preserve">092-402-2355   </t>
  </si>
  <si>
    <t xml:space="preserve">麻生嶋　繁                                        </t>
  </si>
  <si>
    <t xml:space="preserve">ｶ)ｱｿｳｼﾞﾏｺｳﾑﾃﾝ                                                                                                                                         </t>
  </si>
  <si>
    <t xml:space="preserve">株式会社麻生島工務店                                                                                </t>
  </si>
  <si>
    <t xml:space="preserve">福岡県北九州市小倉北区原町１－８－１                        </t>
  </si>
  <si>
    <t xml:space="preserve">093-561-1471   </t>
  </si>
  <si>
    <t xml:space="preserve">杉山　秀彦                                        </t>
  </si>
  <si>
    <t xml:space="preserve">ｼｭｳｴｲｹﾝｾﾂ(ｶ                                                                                                                                           </t>
  </si>
  <si>
    <t xml:space="preserve">秀栄建設株式会社                                                                                    </t>
  </si>
  <si>
    <t xml:space="preserve">福岡県福岡市東区多の津４丁目５番１３号                      </t>
  </si>
  <si>
    <t xml:space="preserve">㈱スギヤマ内                                                </t>
  </si>
  <si>
    <t xml:space="preserve">092-611-3551   </t>
  </si>
  <si>
    <t xml:space="preserve">黒木　篤                                          </t>
  </si>
  <si>
    <t xml:space="preserve">ﾌｸｵｶｹﾝｾﾂｷﾖｳﾘﾖｸｶｲ                                                                                                                                      </t>
  </si>
  <si>
    <t xml:space="preserve">福岡建設協力会                                                                                      </t>
  </si>
  <si>
    <t xml:space="preserve">福岡県福岡市中央区渡辺通５－２４－３０                      </t>
  </si>
  <si>
    <t xml:space="preserve">092-712-3867   </t>
  </si>
  <si>
    <t xml:space="preserve">松本　國夫                                        </t>
  </si>
  <si>
    <t xml:space="preserve">ｶ)ｵｵﾊﾞﾔｼｸﾞﾐ ｷｭｳｼｭｳｼﾃﾝ                                                                                                                                 </t>
  </si>
  <si>
    <t xml:space="preserve">株式会社大林組　九州支店                                                                            </t>
  </si>
  <si>
    <t xml:space="preserve">福岡県福岡市博多区下川端町９－１２                          </t>
  </si>
  <si>
    <t xml:space="preserve">小串　慎二                                        </t>
  </si>
  <si>
    <t xml:space="preserve">ｶ)ｵｸﾞｼｹﾝｾﾂ                                                                                                                                            </t>
  </si>
  <si>
    <t xml:space="preserve">株式会社小串建設                                                                                    </t>
  </si>
  <si>
    <t xml:space="preserve">福岡県福岡市博多区博多駅前３－１４－１０                    </t>
  </si>
  <si>
    <t xml:space="preserve">092-473-6151   </t>
  </si>
  <si>
    <t xml:space="preserve">中村　誠吾                                        </t>
  </si>
  <si>
    <t xml:space="preserve">ｷﾕｳｼﾕｳﾋﾞﾙﾄﾞｺｳｷﾞﾖｳ(ｶ                                                                                                                                   </t>
  </si>
  <si>
    <t xml:space="preserve">九州ビルド工業株式会社                                                                              </t>
  </si>
  <si>
    <t xml:space="preserve">福岡県福岡市中央区舞鶴３－２－６                            </t>
  </si>
  <si>
    <t xml:space="preserve">092-771-9989   </t>
  </si>
  <si>
    <t xml:space="preserve">湯浅　龍二                                        </t>
  </si>
  <si>
    <t xml:space="preserve">ｶ)ｵﾉｺｳﾑﾃﾝ                                                                                                                                             </t>
  </si>
  <si>
    <t xml:space="preserve">株式会社小野工務店                                                                                  </t>
  </si>
  <si>
    <t xml:space="preserve">福岡県北九州市小倉北区篠崎３－９－１２                      </t>
  </si>
  <si>
    <t xml:space="preserve">093-582-7214   </t>
  </si>
  <si>
    <t xml:space="preserve">林　友茂                                          </t>
  </si>
  <si>
    <t xml:space="preserve">ﾕ)ｵﾉｸﾞﾐ                                                                                                                                               </t>
  </si>
  <si>
    <t xml:space="preserve">有限会社小野組                                                                                      </t>
  </si>
  <si>
    <t xml:space="preserve">福岡県中間市中央４－１８－１５                              </t>
  </si>
  <si>
    <t xml:space="preserve">093-244-7328   </t>
  </si>
  <si>
    <t xml:space="preserve">尾園　浩範                                        </t>
  </si>
  <si>
    <t xml:space="preserve">ｵｿﾞﾉｹﾝｾﾂ(ｶ                                                                                                                                            </t>
  </si>
  <si>
    <t xml:space="preserve">尾園建設株式会社                                                                                    </t>
  </si>
  <si>
    <t xml:space="preserve">福岡県福岡市博多区博多駅南６－１５－２１                    </t>
  </si>
  <si>
    <t xml:space="preserve">　　　　　　　　　　　第５よしみビル２Ｆ                    </t>
  </si>
  <si>
    <t xml:space="preserve">092-431-3120   </t>
  </si>
  <si>
    <t xml:space="preserve">殿村　修清                                        </t>
  </si>
  <si>
    <t xml:space="preserve">ｶ)ｷﾖｳﾘﾂｷﾞｹﾝ                                                                                                                                           </t>
  </si>
  <si>
    <t xml:space="preserve">株式会社協立技建                                                                                    </t>
  </si>
  <si>
    <t xml:space="preserve">福岡県福岡市南区皿山１－４－５３                            </t>
  </si>
  <si>
    <t xml:space="preserve">092-561-0449   </t>
  </si>
  <si>
    <t xml:space="preserve">平田　光宏                                        </t>
  </si>
  <si>
    <t xml:space="preserve">ｶｼﾞﾏｹﾝｾﾂ(ｶ)ｷｭｳｼｭｳｼﾃﾝ                                                                                                                                  </t>
  </si>
  <si>
    <t xml:space="preserve">鹿島建設株式会社　九州支店                                                                          </t>
  </si>
  <si>
    <t xml:space="preserve">福岡県福岡市博多区博多駅前３－１２－１０                    </t>
  </si>
  <si>
    <t xml:space="preserve">宮本　明弘                                        </t>
  </si>
  <si>
    <t xml:space="preserve">ｶ) ｻﾝｼｮｳ                                                                                                                                              </t>
  </si>
  <si>
    <t xml:space="preserve">株式会社　三正                                                                                      </t>
  </si>
  <si>
    <t xml:space="preserve">福岡県那珂川市仲１－１－２                                  </t>
  </si>
  <si>
    <t xml:space="preserve">092-952-2047   </t>
  </si>
  <si>
    <t xml:space="preserve">ｶ)ｶﾐｶﾞｷｸﾞﾐ                                                                                                                                            </t>
  </si>
  <si>
    <t xml:space="preserve">株式会社神垣組                                                                                      </t>
  </si>
  <si>
    <t xml:space="preserve">福岡県福岡市西区大字今津字津本５４１３－１０                </t>
  </si>
  <si>
    <t xml:space="preserve">辻　敬治                                          </t>
  </si>
  <si>
    <t xml:space="preserve">ｶ)ｺｳｼﾝ                                                                                                                                                </t>
  </si>
  <si>
    <t xml:space="preserve">株式会社　公神                                                                                      </t>
  </si>
  <si>
    <t xml:space="preserve">福岡県福岡市早良区小田部１丁目８－７                        </t>
  </si>
  <si>
    <t xml:space="preserve">092-407-7564   </t>
  </si>
  <si>
    <t xml:space="preserve">吉永　泰憲                                        </t>
  </si>
  <si>
    <t xml:space="preserve">ｶ)ｶｷﾊﾗｸﾞﾐ                                                                                                                                             </t>
  </si>
  <si>
    <t xml:space="preserve">株式会社柿原組                                                                                      </t>
  </si>
  <si>
    <t xml:space="preserve">福岡県みやま市高田町濃施３７２                              </t>
  </si>
  <si>
    <t xml:space="preserve">0944-22-5731   </t>
  </si>
  <si>
    <t xml:space="preserve">常務執行役員支店長　伊星　一俊                    </t>
  </si>
  <si>
    <t xml:space="preserve">ｶｼﾞﾏﾄﾞｳﾛ(ｶ)ｷｭｳｼｭｳｼﾃﾝ                                                                                                                                  </t>
  </si>
  <si>
    <t xml:space="preserve">鹿島道路株式会社　九州支店                                                                          </t>
  </si>
  <si>
    <t xml:space="preserve">092-451-4356   </t>
  </si>
  <si>
    <t xml:space="preserve">上久保　浩                                        </t>
  </si>
  <si>
    <t xml:space="preserve">ﾕ)ｶﾐｸﾎﾞｸﾞﾐ                                                                                                                                            </t>
  </si>
  <si>
    <t xml:space="preserve">有限会社上久保組                                                                                    </t>
  </si>
  <si>
    <t xml:space="preserve">佐賀県鳥栖市轟木町１３５６                                  </t>
  </si>
  <si>
    <t xml:space="preserve">加來　勝之                                        </t>
  </si>
  <si>
    <t xml:space="preserve">ｶ)ｶｸｺｳﾑﾃﾝ                                                                                                                                             </t>
  </si>
  <si>
    <t xml:space="preserve">株式会社加来工務店                                                                                  </t>
  </si>
  <si>
    <t xml:space="preserve">福岡県福岡市城南区茶山四丁目２２番２６号                    </t>
  </si>
  <si>
    <t xml:space="preserve">092-866-8333   </t>
  </si>
  <si>
    <t xml:space="preserve">赤金　秀孝                                        </t>
  </si>
  <si>
    <t xml:space="preserve">ｷｬﾄﾞﾃｯｸ (ｶ                                                                                                                                            </t>
  </si>
  <si>
    <t xml:space="preserve">キャドテック　株式会社                                                                              </t>
  </si>
  <si>
    <t xml:space="preserve">福岡県福岡市博多区沖浜町１２－１博多港                      </t>
  </si>
  <si>
    <t xml:space="preserve">センタ－ビル６０２                                          </t>
  </si>
  <si>
    <t xml:space="preserve">092-283-8177   </t>
  </si>
  <si>
    <t xml:space="preserve">ｶ)ｸﾛｷｺｳﾑﾃﾝ                                                                                                                                            </t>
  </si>
  <si>
    <t xml:space="preserve">株式会社黒木工務店                                                                                  </t>
  </si>
  <si>
    <t xml:space="preserve">福岡県福岡市中央区大手門１－５－１                          </t>
  </si>
  <si>
    <t xml:space="preserve">092-781-4631   </t>
  </si>
  <si>
    <t xml:space="preserve">近本　秀徳                                        </t>
  </si>
  <si>
    <t xml:space="preserve">ﾃｨｰｴﾑｽﾁｰﾙ(ｶ                                                                                                                                           </t>
  </si>
  <si>
    <t xml:space="preserve">ＴＭスチール株式会社                                                                                </t>
  </si>
  <si>
    <t xml:space="preserve">福岡県筑後市大字常用字北山９４８－１                        </t>
  </si>
  <si>
    <t xml:space="preserve">0942-52-2691   </t>
  </si>
  <si>
    <t xml:space="preserve">黒山　敏治                                        </t>
  </si>
  <si>
    <t xml:space="preserve">ｸﾛﾔﾏｺｳｻﾝ(ｶ                                                                                                                                            </t>
  </si>
  <si>
    <t xml:space="preserve">黒山興産株式会社                                                                                    </t>
  </si>
  <si>
    <t xml:space="preserve">福岡県遠賀郡芦屋町正門町１４－１５                          </t>
  </si>
  <si>
    <t xml:space="preserve">093-223-0256   </t>
  </si>
  <si>
    <t xml:space="preserve">竹口　博忠                                        </t>
  </si>
  <si>
    <t xml:space="preserve">ﾁｸﾊｸｺｳｻﾝ(ｶ                                                                                                                                            </t>
  </si>
  <si>
    <t xml:space="preserve">筑博興産株式会社                                                                                    </t>
  </si>
  <si>
    <t xml:space="preserve">福岡県福岡市南区多賀１－４－４０                            </t>
  </si>
  <si>
    <t xml:space="preserve">092-511-3412   </t>
  </si>
  <si>
    <t xml:space="preserve">殿ヶ下　寒吉                                      </t>
  </si>
  <si>
    <t xml:space="preserve">ﾎｳｼﾝﾄﾞﾎﾞｸ(ｶ                                                                                                                                           </t>
  </si>
  <si>
    <t xml:space="preserve">豊新土木株式会社                                                                                    </t>
  </si>
  <si>
    <t xml:space="preserve">福岡県糟屋郡志免町志免中央３－１－１                        </t>
  </si>
  <si>
    <t xml:space="preserve">092-936-4500   </t>
  </si>
  <si>
    <t xml:space="preserve">池　満                                            </t>
  </si>
  <si>
    <t xml:space="preserve">ﾕ)ｸﾎﾞｺｳﾑﾃﾝ                                                                                                                                            </t>
  </si>
  <si>
    <t xml:space="preserve">有限会社久保工務店                                                                                  </t>
  </si>
  <si>
    <t xml:space="preserve">福岡県福岡市城南区友丘５丁目－１９－１９                    </t>
  </si>
  <si>
    <t xml:space="preserve">092-871-4316   </t>
  </si>
  <si>
    <t xml:space="preserve">本村　英喜                                        </t>
  </si>
  <si>
    <t xml:space="preserve">ｼﾝｴﾂｺｳｷﾞﾖｳ(ｶ                                                                                                                                          </t>
  </si>
  <si>
    <t xml:space="preserve">信越工業株式会社                                                                                    </t>
  </si>
  <si>
    <t xml:space="preserve">福岡県福岡市城南区西片江１丁目７－３２                      </t>
  </si>
  <si>
    <t xml:space="preserve">092-861-7414   </t>
  </si>
  <si>
    <t xml:space="preserve">中尾　健治                                        </t>
  </si>
  <si>
    <t xml:space="preserve">ｶ)ﾅｶｵｺｳﾑﾃﾝ                                                                                                                                            </t>
  </si>
  <si>
    <t xml:space="preserve">株式会社中尾工務店                                                                                  </t>
  </si>
  <si>
    <t xml:space="preserve">福岡県北九州市小倉北区菜園場１－２－２４                    </t>
  </si>
  <si>
    <t xml:space="preserve">井戸　慎一                                        </t>
  </si>
  <si>
    <t xml:space="preserve">ﾄｳﾖｳｹﾝｾﾂ(ｶ)ｷﾕｳｼﾕｳｼﾃﾝ                                                                                                                                  </t>
  </si>
  <si>
    <t xml:space="preserve">東洋建設株式会社　九州支店                                                                          </t>
  </si>
  <si>
    <t xml:space="preserve">福岡県福岡市中央区天神１－１０－２４                        </t>
  </si>
  <si>
    <t xml:space="preserve">中尾　栄二                                        </t>
  </si>
  <si>
    <t xml:space="preserve">ｼｮｳｶｸｹﾝｾﾂ(ｶ                                                                                                                                           </t>
  </si>
  <si>
    <t xml:space="preserve">松鶴建設株式会社                                                                                    </t>
  </si>
  <si>
    <t xml:space="preserve">福岡県福岡市博多区博多駅前１丁目５番１号                    </t>
  </si>
  <si>
    <t xml:space="preserve">092-418-1500   </t>
  </si>
  <si>
    <t xml:space="preserve">松本　輝美                                        </t>
  </si>
  <si>
    <t xml:space="preserve">ｶｶﾞﾔｷｹﾝｾﾂ(ｶ                                                                                                                                           </t>
  </si>
  <si>
    <t xml:space="preserve">輝建設　株式会社                                                                                    </t>
  </si>
  <si>
    <t xml:space="preserve">福岡県行橋市大字上稗田１０９７－１                          </t>
  </si>
  <si>
    <t xml:space="preserve">0930-25-8661   </t>
  </si>
  <si>
    <t xml:space="preserve">古賀　朋文                                        </t>
  </si>
  <si>
    <t xml:space="preserve">ｺｶﾞｺｳｷﾞﾖｳ(ｶ                                                                                                                                           </t>
  </si>
  <si>
    <t xml:space="preserve">古賀工業株式会社                                                                                    </t>
  </si>
  <si>
    <t xml:space="preserve">福岡県福岡市中央区六本松三丁目１１番４１号                  </t>
  </si>
  <si>
    <t xml:space="preserve">えいりんビル２階                                            </t>
  </si>
  <si>
    <t xml:space="preserve">092-751-1022   </t>
  </si>
  <si>
    <t xml:space="preserve">ｺｼﾞｮｳｹﾝｾﾂ(ｶ                                                                                                                                           </t>
  </si>
  <si>
    <t xml:space="preserve">古城建設株式会社                                                                                    </t>
  </si>
  <si>
    <t xml:space="preserve">福岡県北九州市小倉北区板櫃町２１－１６                      </t>
  </si>
  <si>
    <t xml:space="preserve">北風　博一                                        </t>
  </si>
  <si>
    <t xml:space="preserve">ｺｳｹﾝｺｳｷﾞｮｳ(ｶ                                                                                                                                          </t>
  </si>
  <si>
    <t xml:space="preserve">興建工業株式会社                                                                                    </t>
  </si>
  <si>
    <t xml:space="preserve">福岡県福岡市博多区奈良屋町１０－２                          </t>
  </si>
  <si>
    <t xml:space="preserve">092-291-6693   </t>
  </si>
  <si>
    <t xml:space="preserve">三又　恭史                                        </t>
  </si>
  <si>
    <t xml:space="preserve">ﾐﾏﾀｹﾝｾﾂ(ﾕ                                                                                                                                             </t>
  </si>
  <si>
    <t xml:space="preserve">三又建設有限会社                                                                                    </t>
  </si>
  <si>
    <t xml:space="preserve">大分県佐伯市鶴見地松浦１０４０－１                          </t>
  </si>
  <si>
    <t xml:space="preserve">09723-3-1165   </t>
  </si>
  <si>
    <t xml:space="preserve">石山　シゲ子                                      </t>
  </si>
  <si>
    <t xml:space="preserve">福岡県北九州市門司区下二十町３－２１                        </t>
  </si>
  <si>
    <t xml:space="preserve">093-381-7975   </t>
  </si>
  <si>
    <t xml:space="preserve">落合　英也                                        </t>
  </si>
  <si>
    <t xml:space="preserve">ｶ)ｿｳｲﾁｶｲﾊﾂ                                                                                                                                            </t>
  </si>
  <si>
    <t xml:space="preserve">株式会社双一開發                                                                                    </t>
  </si>
  <si>
    <t xml:space="preserve">福岡県宮若市高野５９７番地１                                </t>
  </si>
  <si>
    <t xml:space="preserve">0949-52-0681   </t>
  </si>
  <si>
    <t xml:space="preserve">ｶ)ｺﾊﾞﾔｼｸﾞﾐ                                                                                                                                            </t>
  </si>
  <si>
    <t xml:space="preserve">株式会社小林組                                                                                      </t>
  </si>
  <si>
    <t xml:space="preserve">福岡県福岡市中央区今泉２－３－２８                          </t>
  </si>
  <si>
    <t xml:space="preserve">岩舘　芳春                                        </t>
  </si>
  <si>
    <t xml:space="preserve">ｻｻｼﾞﾏｹﾝｾﾂ(ｶ)ｷｭｳｼｭｳｼﾃﾝ                                                                                                                                 </t>
  </si>
  <si>
    <t xml:space="preserve">笹島建設株式会社　九州支店                                                                          </t>
  </si>
  <si>
    <t xml:space="preserve">福岡県久留米市東合川４－４－３５                            </t>
  </si>
  <si>
    <t xml:space="preserve">0942-44-3970   </t>
  </si>
  <si>
    <t xml:space="preserve">代表取締役社長　松本　喜代孝                      </t>
  </si>
  <si>
    <t xml:space="preserve">ｻﾝｷｹﾝｾﾂ(ｶ                                                                                                                                             </t>
  </si>
  <si>
    <t xml:space="preserve">三軌建設株式会社                                                                                    </t>
  </si>
  <si>
    <t xml:space="preserve">福岡県福岡市博多区東光寺町一丁目１３番５号                  </t>
  </si>
  <si>
    <t xml:space="preserve">092-441-5421   </t>
  </si>
  <si>
    <t xml:space="preserve">佐藤　守                                          </t>
  </si>
  <si>
    <t xml:space="preserve">ﾕ)ｻﾄｳｹﾝｾﾂ                                                                                                                                             </t>
  </si>
  <si>
    <t xml:space="preserve">有限会社佐藤建設                                                                                    </t>
  </si>
  <si>
    <t xml:space="preserve">福岡県京都郡苅田町磯浜１－３－４                            </t>
  </si>
  <si>
    <t xml:space="preserve">小溝　宏志                                        </t>
  </si>
  <si>
    <t xml:space="preserve">ｶ)ﾆﾁﾎﾞｰ                                                                                                                                               </t>
  </si>
  <si>
    <t xml:space="preserve">株式会社ニチボー                                                                                    </t>
  </si>
  <si>
    <t xml:space="preserve">福岡県福岡市博多区板付四丁目７番２８号                      </t>
  </si>
  <si>
    <t xml:space="preserve">092-591-3491   </t>
  </si>
  <si>
    <t xml:space="preserve">清水　清治                                        </t>
  </si>
  <si>
    <t xml:space="preserve">ｶ)ｼﾐｽﾞｺｳﾑﾃﾝ                                                                                                                                           </t>
  </si>
  <si>
    <t xml:space="preserve">株式会社清水工務店                                                                                  </t>
  </si>
  <si>
    <t xml:space="preserve">福岡県北九州市小倉北区青葉２－１１－１                      </t>
  </si>
  <si>
    <t xml:space="preserve">093-561-1242   </t>
  </si>
  <si>
    <t xml:space="preserve">徳久　義眞                                        </t>
  </si>
  <si>
    <t xml:space="preserve">ｻﾝｷｹﾝｾﾂ(ｶ)ﾌｸｵｶｼﾃﾝ                                                                                                                                     </t>
  </si>
  <si>
    <t xml:space="preserve">三軌建設株式会社　福岡支店                                                                          </t>
  </si>
  <si>
    <t xml:space="preserve">福岡県福岡市博多区東光寺町１－１３－５                      </t>
  </si>
  <si>
    <t xml:space="preserve">092-451-6746   </t>
  </si>
  <si>
    <t xml:space="preserve">末吉　政人                                        </t>
  </si>
  <si>
    <t xml:space="preserve">ｶ)ｼｵﾐｸﾞﾐ                                                                                                                                              </t>
  </si>
  <si>
    <t xml:space="preserve">株式会社塩見組                                                                                      </t>
  </si>
  <si>
    <t xml:space="preserve">福岡県北九州市若松区南二島三丁目２番１０号                  </t>
  </si>
  <si>
    <t xml:space="preserve">093-791-3131   </t>
  </si>
  <si>
    <t xml:space="preserve">杉山　英治                                        </t>
  </si>
  <si>
    <t xml:space="preserve">ｶ)ｽｷﾞﾔﾏ                                                                                                                                               </t>
  </si>
  <si>
    <t xml:space="preserve">株式会社スギヤマ                                                                                    </t>
  </si>
  <si>
    <t xml:space="preserve">092-611-0200   </t>
  </si>
  <si>
    <t xml:space="preserve">杉山　邦子                                        </t>
  </si>
  <si>
    <t xml:space="preserve">ｽｷﾞﾔﾏｶｾﾂｻｰﾋﾞｽ(ﾕ                                                                                                                                       </t>
  </si>
  <si>
    <t xml:space="preserve">杉山仮設サービス有限会社                                                                            </t>
  </si>
  <si>
    <t xml:space="preserve">福岡県福岡市東区筥松１－１０－３                            </t>
  </si>
  <si>
    <t xml:space="preserve">092-611-7393   </t>
  </si>
  <si>
    <t xml:space="preserve">竹岡　伸一郎                                      </t>
  </si>
  <si>
    <t xml:space="preserve">ｽﾐﾄﾓｹﾝｾﾂ(ｶ)ｷｭｳｼｭｳｼﾃﾝ                                                                                                                                  </t>
  </si>
  <si>
    <t xml:space="preserve">住友建設株式会社　九州支店                                                                          </t>
  </si>
  <si>
    <t xml:space="preserve">福岡県福岡市中央区港１－３－１                              </t>
  </si>
  <si>
    <t xml:space="preserve">西頼　和之                                        </t>
  </si>
  <si>
    <t xml:space="preserve">ｶ) ｼﾞｵｼｽﾃﾑ                                                                                                                                            </t>
  </si>
  <si>
    <t xml:space="preserve">株式会社ジオシステム                                                                                </t>
  </si>
  <si>
    <t xml:space="preserve">福岡県福岡市博多区竹下５－１９－２２                        </t>
  </si>
  <si>
    <t xml:space="preserve">092-414-5335   </t>
  </si>
  <si>
    <t xml:space="preserve">河原　正治                                        </t>
  </si>
  <si>
    <t xml:space="preserve">ﾆﾎﾝｹﾝｷ(ｶ                                                                                                                                              </t>
  </si>
  <si>
    <t xml:space="preserve">日本建基株式会社                                                                                    </t>
  </si>
  <si>
    <t xml:space="preserve">福岡県福岡市中央区赤坂１－６－２２                          </t>
  </si>
  <si>
    <t xml:space="preserve">092-712-0734   </t>
  </si>
  <si>
    <t xml:space="preserve">伊藤　卓美                                        </t>
  </si>
  <si>
    <t xml:space="preserve">ｶ)ｾﾞﾆﾀｶｸﾞﾐ ｷｭｳｼｭｳｼﾃﾝ                                                                                                                                  </t>
  </si>
  <si>
    <t xml:space="preserve">株式会社錢高組　九州支店                                                                            </t>
  </si>
  <si>
    <t xml:space="preserve">福岡県福岡市博多区店屋町２－１６                            </t>
  </si>
  <si>
    <t xml:space="preserve">ｾﾝｻﾞｷｺｳｷﾞﾖｳ(ｶ                                                                                                                                         </t>
  </si>
  <si>
    <t xml:space="preserve">センザキ工業株式会社                                                                                </t>
  </si>
  <si>
    <t xml:space="preserve">福岡県北九州市小倉北区菜園場１－１１－７                    </t>
  </si>
  <si>
    <t xml:space="preserve">福海　憲治                                        </t>
  </si>
  <si>
    <t xml:space="preserve">ｾﾞﾝｺｸﾄﾞﾎﾞｸｹﾝﾁｸｺｸﾐﾝｹﾝｺｳﾎｹﾝｸﾐｱｲ ｷｭｳｼｭｳｼﾞﾑｼｮ                                                                                                             </t>
  </si>
  <si>
    <t xml:space="preserve">全国土木建築国民健康保険組合　九州事務所                                                            </t>
  </si>
  <si>
    <t xml:space="preserve">福岡県福岡市中央区今泉１－１８－４９                        </t>
  </si>
  <si>
    <t xml:space="preserve">092-751-1608   </t>
  </si>
  <si>
    <t xml:space="preserve">松尾　俊博                                        </t>
  </si>
  <si>
    <t xml:space="preserve">ｶ)ﾏﾂｵｸﾞﾐ                                                                                                                                              </t>
  </si>
  <si>
    <t xml:space="preserve">株式会社松尾組                                                                                      </t>
  </si>
  <si>
    <t xml:space="preserve">福岡県久留米市合川町１７０－１                              </t>
  </si>
  <si>
    <t xml:space="preserve">篠森　義晴                                        </t>
  </si>
  <si>
    <t xml:space="preserve">ｶ)ｾｲｼﾝｺｳｷﾞｮｳ                                                                                                                                          </t>
  </si>
  <si>
    <t xml:space="preserve">株式会社清進工業                                                                                    </t>
  </si>
  <si>
    <t xml:space="preserve">福岡県福岡市西区今津５４１３－１２                          </t>
  </si>
  <si>
    <t xml:space="preserve">092-806-8346   </t>
  </si>
  <si>
    <t xml:space="preserve">久間　忠勝                                        </t>
  </si>
  <si>
    <t xml:space="preserve">ﾀｲｾｲｹﾝｾﾂ(ｶ)ｷｭｳｼｭｳｼﾃﾝ                                                                                                                                  </t>
  </si>
  <si>
    <t xml:space="preserve">大成建設株式会社　九州支店                                                                          </t>
  </si>
  <si>
    <t xml:space="preserve">福岡県福岡市中央区大手門１－１－７                          </t>
  </si>
  <si>
    <t xml:space="preserve">支社長　黒岩　宏次                                </t>
  </si>
  <si>
    <t xml:space="preserve">ﾀｲｾｲﾛﾃｯｸ(ｶ)ｷｭｳｼｭｳｼｼｬ                                                                                                                                  </t>
  </si>
  <si>
    <t xml:space="preserve">大成ロテック株式会社　九州支社                                                                      </t>
  </si>
  <si>
    <t xml:space="preserve">福岡県福岡市博多区住吉４丁目１番２７号                      </t>
  </si>
  <si>
    <t xml:space="preserve">ＪＳ博多渡辺ビル３Ｆ                                        </t>
  </si>
  <si>
    <t xml:space="preserve">092-260-7612   </t>
  </si>
  <si>
    <t xml:space="preserve">加藤　正郎                                        </t>
  </si>
  <si>
    <t xml:space="preserve">ﾀｲｾｲｹﾝｾﾂ ﾊｳｼﾞﾝｸﾞｷｭｳｼｭｳ (ｶ                                                                                                                             </t>
  </si>
  <si>
    <t xml:space="preserve">大成建設ハウジング九州株式会社                                                                      </t>
  </si>
  <si>
    <t xml:space="preserve">092-716-4500   </t>
  </si>
  <si>
    <t xml:space="preserve">ｶ)ﾀｹﾓﾄｹﾝｾﾂ                                                                                                                                            </t>
  </si>
  <si>
    <t xml:space="preserve">株式会社竹本建設                                                                                    </t>
  </si>
  <si>
    <t xml:space="preserve">福岡県春日市昇町六丁目１０番地                              </t>
  </si>
  <si>
    <t xml:space="preserve">葛城　淳                                          </t>
  </si>
  <si>
    <t xml:space="preserve">ﾀﾞｲﾄｳｷｶｲｺｳｷﾞｮｳ(ｶ                                                                                                                                      </t>
  </si>
  <si>
    <t xml:space="preserve">大東機械工業株式会社                                                                                </t>
  </si>
  <si>
    <t xml:space="preserve">福岡県北九州市小倉北区片野新町１－５－１６                  </t>
  </si>
  <si>
    <t xml:space="preserve">093-921-3061   </t>
  </si>
  <si>
    <t xml:space="preserve">茶圓　宏之                                        </t>
  </si>
  <si>
    <t xml:space="preserve">ｶ)ﾉﾎﾞﾙｺｳｷﾞﾖｳ                                                                                                                                          </t>
  </si>
  <si>
    <t xml:space="preserve">株式会社ノボル工業                                                                                  </t>
  </si>
  <si>
    <t xml:space="preserve">福岡県福岡市南区大池２－９－１                              </t>
  </si>
  <si>
    <t xml:space="preserve">玉石　修介                                        </t>
  </si>
  <si>
    <t xml:space="preserve">ﾀﾏｲｼｼﾞｭｳｷ(ｶ                                                                                                                                           </t>
  </si>
  <si>
    <t xml:space="preserve">玉石重機株式会社                                                                                    </t>
  </si>
  <si>
    <t xml:space="preserve">福岡県福岡市南区那の川１－１２－１２                        </t>
  </si>
  <si>
    <t xml:space="preserve">092-521-2136   </t>
  </si>
  <si>
    <t xml:space="preserve">守谷　茂人                                        </t>
  </si>
  <si>
    <t xml:space="preserve">ｶ)ﾓﾘﾔｸﾞﾐ                                                                                                                                              </t>
  </si>
  <si>
    <t xml:space="preserve">株式会社守谷組                                                                                      </t>
  </si>
  <si>
    <t xml:space="preserve">福岡県福岡市中央区渡辺通５－９－４                          </t>
  </si>
  <si>
    <t xml:space="preserve">092-761-5016   </t>
  </si>
  <si>
    <t xml:space="preserve">田中　清                                          </t>
  </si>
  <si>
    <t xml:space="preserve">ﾀﾞｲｲﾁﾌｯｹﾝ(ｶ                                                                                                                                           </t>
  </si>
  <si>
    <t xml:space="preserve">第一復建株式会社                                                                                    </t>
  </si>
  <si>
    <t xml:space="preserve">福岡県福岡市南区清水四丁目２番８号                          </t>
  </si>
  <si>
    <t xml:space="preserve">092-557-1300   </t>
  </si>
  <si>
    <t xml:space="preserve">佐藤　寿洋                                        </t>
  </si>
  <si>
    <t xml:space="preserve">ｶ)ｻﾄｳｷﾞｹﾝ                                                                                                                                             </t>
  </si>
  <si>
    <t xml:space="preserve">株式会社佐藤技建                                                                                    </t>
  </si>
  <si>
    <t xml:space="preserve">福岡県北九州市小倉北区赤坂３－５－６１                      </t>
  </si>
  <si>
    <t xml:space="preserve">093-511-5637   </t>
  </si>
  <si>
    <t xml:space="preserve">高松　宏                                          </t>
  </si>
  <si>
    <t xml:space="preserve">ｶ)ﾀｶﾏﾂｸﾞﾐ                                                                                                                                             </t>
  </si>
  <si>
    <t xml:space="preserve">株式会社高松組                                                                                      </t>
  </si>
  <si>
    <t xml:space="preserve">福岡県福岡市中央区薬院４－２－１                            </t>
  </si>
  <si>
    <t xml:space="preserve">092-522-3931   </t>
  </si>
  <si>
    <t xml:space="preserve">代表取締役　髙山　秀子                            </t>
  </si>
  <si>
    <t xml:space="preserve">ﾀｶﾔﾏｹﾝｾﾂ(ｶ                                                                                                                                            </t>
  </si>
  <si>
    <t xml:space="preserve">高山建設株式会社                                                                                    </t>
  </si>
  <si>
    <t xml:space="preserve">福岡県福岡市城南区友泉亭１７番２０号                        </t>
  </si>
  <si>
    <t xml:space="preserve">092-739-1511   </t>
  </si>
  <si>
    <t xml:space="preserve">印藤　栄次                                        </t>
  </si>
  <si>
    <t xml:space="preserve">ﾃﾂｹﾝｹﾝｾﾂ(ｶ)ｷｭｳｼｭｳｼﾃﾝ                                                                                                                                  </t>
  </si>
  <si>
    <t xml:space="preserve">鉄建建設株式会社　九州支店                                                                          </t>
  </si>
  <si>
    <t xml:space="preserve">福岡県福岡市中央区荒戸２－１－５                            </t>
  </si>
  <si>
    <t xml:space="preserve">井上　太郎                                        </t>
  </si>
  <si>
    <t xml:space="preserve">ﾄﾀﾞｹﾝｾﾂ(ｶ)ｷﾕｳｼﾕｳｼﾃﾝ                                                                                                                                   </t>
  </si>
  <si>
    <t xml:space="preserve">戸田建設株式会社　九州支店                                                                          </t>
  </si>
  <si>
    <t xml:space="preserve">福岡県福岡市中央区白金２－１３－１２                        </t>
  </si>
  <si>
    <t xml:space="preserve">窪田　浩一                                        </t>
  </si>
  <si>
    <t xml:space="preserve">092-525-0350   </t>
  </si>
  <si>
    <t xml:space="preserve">住吉　弘徳                                        </t>
  </si>
  <si>
    <t xml:space="preserve">ﾄｳﾖｳｹﾝｾﾂｺｳｷﾞｮｳ(ｶ                                                                                                                                      </t>
  </si>
  <si>
    <t xml:space="preserve">東洋建設工業株式会社                                                                                </t>
  </si>
  <si>
    <t xml:space="preserve">福岡県北九州市八幡西区南鷹見町１５－２０                    </t>
  </si>
  <si>
    <t xml:space="preserve">折尾ロイヤルビル                                            </t>
  </si>
  <si>
    <t xml:space="preserve">093-691-0038   </t>
  </si>
  <si>
    <t xml:space="preserve">奥田　勉                                          </t>
  </si>
  <si>
    <t xml:space="preserve">ﾄｳﾕｳｺｳｷﾞｮｳ(ｶ)ｷｭｳｼｭｳｼﾃﾝ                                                                                                                                </t>
  </si>
  <si>
    <t xml:space="preserve">藤友工業株式会社　九州支店                                                                          </t>
  </si>
  <si>
    <t xml:space="preserve">赤澤　誠                                          </t>
  </si>
  <si>
    <t xml:space="preserve">ﾄｳｼﾖｳｹﾝｾﾂ(ｶ                                                                                                                                           </t>
  </si>
  <si>
    <t xml:space="preserve">東翔建設株式会社                                                                                    </t>
  </si>
  <si>
    <t xml:space="preserve">福岡県福岡市博多区沖浜町１２番１号                          </t>
  </si>
  <si>
    <t xml:space="preserve">092-281-5531   </t>
  </si>
  <si>
    <t xml:space="preserve">上谷　寛治                                        </t>
  </si>
  <si>
    <t xml:space="preserve">ﾌｸｵｶｸﾀｲｺｳｷﾞｮｳ(ｶ                                                                                                                                       </t>
  </si>
  <si>
    <t xml:space="preserve">福岡体工業株式会社                                                                                </t>
  </si>
  <si>
    <t xml:space="preserve">福岡県大野城市山田３－１０－１４                            </t>
  </si>
  <si>
    <t xml:space="preserve">092-591-4234   </t>
  </si>
  <si>
    <t xml:space="preserve">中川　俊寛                                        </t>
  </si>
  <si>
    <t xml:space="preserve">ｶ)ﾅｶｶﾞﾜｺｳｻｸｼｮ                                                                                                                                         </t>
  </si>
  <si>
    <t xml:space="preserve">株式会社中川工作所                                                                                  </t>
  </si>
  <si>
    <t>福岡県糟屋郡志免町南里６丁目２２番８号　エミネンス南里１－２</t>
  </si>
  <si>
    <t xml:space="preserve">０８号                                                      </t>
  </si>
  <si>
    <t xml:space="preserve">092-935-0841   </t>
  </si>
  <si>
    <t xml:space="preserve">ﾅｶﾑﾗｺｳｷﾞｮｳ(ｶ                                                                                                                                          </t>
  </si>
  <si>
    <t xml:space="preserve">中村工業株式会社                                                                                    </t>
  </si>
  <si>
    <t xml:space="preserve">執行役員支社長　吉田　卓生                        </t>
  </si>
  <si>
    <t xml:space="preserve">ﾆｼﾏﾂｹﾝｾﾂ(ｶ)ｷｭｳｼｭｳｼｼｬ                                                                                                                                  </t>
  </si>
  <si>
    <t xml:space="preserve">西松建設株式会社　九州支社                                                                          </t>
  </si>
  <si>
    <t xml:space="preserve">福岡県福岡市中央区薬院一丁目１４番５号                      </t>
  </si>
  <si>
    <t xml:space="preserve">092-771-3120   </t>
  </si>
  <si>
    <t xml:space="preserve">高橋　昌孝                                        </t>
  </si>
  <si>
    <t xml:space="preserve">ｶ)ﾖﾄﾞｶﾞﾜｸﾞﾐ                                                                                                                                           </t>
  </si>
  <si>
    <t xml:space="preserve">株式会社淀川組                                                                                      </t>
  </si>
  <si>
    <t xml:space="preserve">福岡県福岡市東区松田３－２１－２２                          </t>
  </si>
  <si>
    <t xml:space="preserve">谷園　三郎                                        </t>
  </si>
  <si>
    <t xml:space="preserve">ﾆｯｻﾝｹﾝｾﾂ(ｶ)ｷｭｳｼｭｳｼﾃﾝ                                                                                                                                  </t>
  </si>
  <si>
    <t xml:space="preserve">日産建設株式会社　九州支店                                                                          </t>
  </si>
  <si>
    <t xml:space="preserve">福岡県福岡市博多区冷泉町１０－２３                          </t>
  </si>
  <si>
    <t xml:space="preserve">吉廣　勝太郎                                      </t>
  </si>
  <si>
    <t xml:space="preserve">ｶ)ﾆｯﾎﾟｳｹﾝｾﾂ                                                                                                                                           </t>
  </si>
  <si>
    <t xml:space="preserve">株式会社日豊建設                                                                                    </t>
  </si>
  <si>
    <t xml:space="preserve">福岡県福岡市早良区内野１－２５－５                          </t>
  </si>
  <si>
    <t xml:space="preserve">092-872-4611   </t>
  </si>
  <si>
    <t xml:space="preserve">成松　尉孝                                        </t>
  </si>
  <si>
    <t xml:space="preserve">ﾕ)ﾅﾘﾏﾂﾄﾞﾙﾃｯｸ                                                                                                                                          </t>
  </si>
  <si>
    <t xml:space="preserve">有限会社ナリマツドルテック                                                                          </t>
  </si>
  <si>
    <t xml:space="preserve">福岡県北九州市小倉北区井堀２－６－１５－４０１              </t>
  </si>
  <si>
    <t xml:space="preserve">093-591-7332   </t>
  </si>
  <si>
    <t xml:space="preserve">代表取締役　北田　正彦                            </t>
  </si>
  <si>
    <t xml:space="preserve">ﾆｼﾆﾎﾝｺｳｿｸﾄﾞｳﾛﾒﾝﾃﾅﾝｽｷｭｳｼｭｳ(ｶ                                                                                                                           </t>
  </si>
  <si>
    <t xml:space="preserve">西日本高速道路メンテナンス九州株式会社                                                              </t>
  </si>
  <si>
    <t xml:space="preserve">福岡県福岡市中央区舞鶴１丁目２番２２号                      </t>
  </si>
  <si>
    <t xml:space="preserve">092-716-3700   </t>
  </si>
  <si>
    <t xml:space="preserve">奥　愼治                                          </t>
  </si>
  <si>
    <t xml:space="preserve">ｱｻﾋﾀﾃﾓﾉｶﾝﾘ(ｶ ｷｭｳｼｭｳｼﾃﾝ                                                                                                                                </t>
  </si>
  <si>
    <t xml:space="preserve">朝日建物管理株式会社　九州支店                                                                      </t>
  </si>
  <si>
    <t xml:space="preserve">福岡県北九州市小倉北区大門２丁目１番８号                    </t>
  </si>
  <si>
    <t xml:space="preserve">093-561-0231   </t>
  </si>
  <si>
    <t xml:space="preserve">安川　義明                                        </t>
  </si>
  <si>
    <t xml:space="preserve">ｽﾐｹﾝﾄﾞｳﾛ(ｶ)ｷﾕｳｼﾕｳｼﾃﾝ                                                                                                                                  </t>
  </si>
  <si>
    <t xml:space="preserve">住建道路株式会社　九州支店                                                                          </t>
  </si>
  <si>
    <t xml:space="preserve">福岡県福岡市中央区港１－３－１７                            </t>
  </si>
  <si>
    <t xml:space="preserve">宮崎　隆光                                        </t>
  </si>
  <si>
    <t xml:space="preserve">ｼﾐｽﾞｹﾝｾﾂ(ｶ)ｷｭｳｼｭｳｼﾃﾝ                                                                                                                                  </t>
  </si>
  <si>
    <t xml:space="preserve">清水建設株式会社　九州支店                                                                          </t>
  </si>
  <si>
    <t xml:space="preserve">福岡県福岡市中央区渡辺通３－６－１１                        </t>
  </si>
  <si>
    <t xml:space="preserve">小田　修史                                        </t>
  </si>
  <si>
    <t xml:space="preserve">ｼﾐｽﾞｹﾝｾﾂ(ｶ)ｹﾞﾝﾊﾞｻｷﾞｮｳｼｮ                                                                                                                               </t>
  </si>
  <si>
    <t xml:space="preserve">清水建設株式会社　九州支店現場作業所                                                                </t>
  </si>
  <si>
    <t xml:space="preserve">Ｓ・ＢＬＣ九州社支社長　酒井　章博                </t>
  </si>
  <si>
    <t xml:space="preserve">ｶ) ｼﾐｽﾞ･ﾋﾞﾙﾗｲﾌｹｱｴｽﾋﾞｰｴﾙｼｰｷｭｳｼｭｳｼｬ                                                                                                                     </t>
  </si>
  <si>
    <t xml:space="preserve">㈱シミズ・ビルライフケアＳ・ＢＬＣ九州社                                                            </t>
  </si>
  <si>
    <t xml:space="preserve">092-716-2066   </t>
  </si>
  <si>
    <t xml:space="preserve">塩月サチ子                                        </t>
  </si>
  <si>
    <t xml:space="preserve">ｶ)ｵｵｽｷﾞｹﾝｾﾂ                                                                                                                                           </t>
  </si>
  <si>
    <t xml:space="preserve">株式会社オオスギ建設                                                                                </t>
  </si>
  <si>
    <t xml:space="preserve">大分県大分市千歳４６０番地４４                              </t>
  </si>
  <si>
    <t xml:space="preserve">090-5088-8877  </t>
  </si>
  <si>
    <t xml:space="preserve">平井　和久                                        </t>
  </si>
  <si>
    <t xml:space="preserve">ﾕ)ﾋﾗｲｸﾞﾐ                                                                                                                                              </t>
  </si>
  <si>
    <t xml:space="preserve">有限会社平井組                                                                                      </t>
  </si>
  <si>
    <t xml:space="preserve">福岡県糟屋郡粕屋町江辻湯の窪４５４－１                      </t>
  </si>
  <si>
    <t xml:space="preserve">092-939-3006   </t>
  </si>
  <si>
    <t xml:space="preserve">福澤　一博                                        </t>
  </si>
  <si>
    <t xml:space="preserve">ｶ)ｽﾘｰｴﾇｷﾞｼﾞｭﾂｺﾝｻﾙﾀﾝﾄ                                                                                                                                  </t>
  </si>
  <si>
    <t xml:space="preserve">株式会社スリーエヌ技術コンサルタント                                                                </t>
  </si>
  <si>
    <t xml:space="preserve">福岡県福岡市博多区堅粕四丁目２４番１４号トステムビル４階    </t>
  </si>
  <si>
    <t xml:space="preserve">092-482-7800   </t>
  </si>
  <si>
    <t xml:space="preserve">金子　幸生                                        </t>
  </si>
  <si>
    <t xml:space="preserve">ﾆﾂｹﾝｹﾝｾﾂ(ｶ                                                                                                                                            </t>
  </si>
  <si>
    <t xml:space="preserve">日建建設株式会社                                                                                    </t>
  </si>
  <si>
    <t xml:space="preserve">福岡県福岡市博多区博多駅東一丁目１０番８号                  </t>
  </si>
  <si>
    <t xml:space="preserve">ＮＩＫＫＥＮ博多駅東ビル４Ｆ                                </t>
  </si>
  <si>
    <t xml:space="preserve">092-433-0151   </t>
  </si>
  <si>
    <t xml:space="preserve">田代　徹                                          </t>
  </si>
  <si>
    <t xml:space="preserve">ｶ)ﾌｼﾞﾀ ｷｭｳｼﾕｳｼﾃﾝ                                                                                                                                      </t>
  </si>
  <si>
    <t xml:space="preserve">株式会社フジタ　九州支店                                                                            </t>
  </si>
  <si>
    <t xml:space="preserve">福岡県福岡市博多区博多駅中央街８－３６                      </t>
  </si>
  <si>
    <t xml:space="preserve">藤中　恵一                                        </t>
  </si>
  <si>
    <t xml:space="preserve">ｶ)ﾌｼﾞﾅｶｸﾞﾐ                                                                                                                                            </t>
  </si>
  <si>
    <t xml:space="preserve">株式会社藤中組                                                                                      </t>
  </si>
  <si>
    <t xml:space="preserve">福岡県福岡市中央区鳥飼１－５－３９                          </t>
  </si>
  <si>
    <t xml:space="preserve">092-741-1477   </t>
  </si>
  <si>
    <t xml:space="preserve">藤原　正嗣                                        </t>
  </si>
  <si>
    <t xml:space="preserve">ｶ)ﾌｼﾞﾜﾗﾌﾟﾛﾀﾞｸﾄ                                                                                                                                        </t>
  </si>
  <si>
    <t xml:space="preserve">株式会社　藤原プロダクト                                                                            </t>
  </si>
  <si>
    <t xml:space="preserve">福岡県福岡市博多区古門戸町３－２１                          </t>
  </si>
  <si>
    <t xml:space="preserve">092-291-2024   </t>
  </si>
  <si>
    <t xml:space="preserve">今村　昭秀                                        </t>
  </si>
  <si>
    <t xml:space="preserve">福岡県福岡市博多区古門戸町１－１３                          </t>
  </si>
  <si>
    <t xml:space="preserve">092-281-6856   </t>
  </si>
  <si>
    <t xml:space="preserve">柳井　一義                                        </t>
  </si>
  <si>
    <t xml:space="preserve">ﾌｸｵｶﾃｯｷﾝｺｳｷﾞｮｳ(ｶ                                                                                                                                      </t>
  </si>
  <si>
    <t xml:space="preserve">福岡鉄筋工業株式会社                                                                                </t>
  </si>
  <si>
    <t xml:space="preserve">福岡県福岡市東区土井２－１－８                              </t>
  </si>
  <si>
    <t xml:space="preserve">092-691-6611   </t>
  </si>
  <si>
    <t xml:space="preserve">越本　邦博                                        </t>
  </si>
  <si>
    <t xml:space="preserve">ｷｭｳﾄｳｹﾝｾﾂ(ｶ                                                                                                                                           </t>
  </si>
  <si>
    <t xml:space="preserve">九藤建設株式会社                                                                                    </t>
  </si>
  <si>
    <t xml:space="preserve">福岡県糟屋郡新宮町大字湊２５２－４                          </t>
  </si>
  <si>
    <t xml:space="preserve">092-962-3101   </t>
  </si>
  <si>
    <t xml:space="preserve">会長　松本　優三                                  </t>
  </si>
  <si>
    <t xml:space="preserve">ｼｬ)ﾌｸｵｶｹﾝ ｹﾝｾﾂｷﾞｮｳｷｮｳｶｲ                                                                                                                               </t>
  </si>
  <si>
    <t xml:space="preserve">一般社団法人福岡県建設業協会                                                                        </t>
  </si>
  <si>
    <t xml:space="preserve">福岡県福岡市博多区博多駅東三丁目１４番１８号                </t>
  </si>
  <si>
    <t xml:space="preserve">092-477-6731   </t>
  </si>
  <si>
    <t xml:space="preserve">ｹﾝｾﾂｷﾞﾖｳﾛｳﾄﾞｳｻｲｶﾞｲﾎﾞｳｼｷﾖｳｶｲ                                                                                                                           </t>
  </si>
  <si>
    <t xml:space="preserve">建設業労働災害防止協会　福岡分会                                                                    </t>
  </si>
  <si>
    <t xml:space="preserve">福岡県福岡市博多区博多駅東３丁目１４番１８号                </t>
  </si>
  <si>
    <t xml:space="preserve">福岡建設会館３階                                            </t>
  </si>
  <si>
    <t xml:space="preserve">092-483-1831   </t>
  </si>
  <si>
    <t xml:space="preserve">古川　小夜子                                      </t>
  </si>
  <si>
    <t xml:space="preserve">ﾌﾙｶﾜｹﾝｾﾂ(ｶ                                                                                                                                            </t>
  </si>
  <si>
    <t xml:space="preserve">古川建設株式会社                                                                                    </t>
  </si>
  <si>
    <t xml:space="preserve">福岡県北九州市門司区大字大積１０３９－１                    </t>
  </si>
  <si>
    <t xml:space="preserve">山口　孝則                                        </t>
  </si>
  <si>
    <t xml:space="preserve">ｶ)ﾎﾄｹﾀﾞﾆ                                                                                                                                              </t>
  </si>
  <si>
    <t xml:space="preserve">株式会社仏谷                                                                                        </t>
  </si>
  <si>
    <t xml:space="preserve">福岡県福岡市南区花畑２－１０－２５                          </t>
  </si>
  <si>
    <t xml:space="preserve">092-565-0171   </t>
  </si>
  <si>
    <t xml:space="preserve">帆足　由弘                                        </t>
  </si>
  <si>
    <t xml:space="preserve">ﾕ)ﾎｱｼｸﾞﾐ                                                                                                                                              </t>
  </si>
  <si>
    <t xml:space="preserve">有限会社帆足組                                                                                      </t>
  </si>
  <si>
    <t xml:space="preserve">福岡県古賀市青柳１８７０番地                                </t>
  </si>
  <si>
    <t xml:space="preserve">092-940-4240   </t>
  </si>
  <si>
    <t xml:space="preserve">渡邉　泰佐                                        </t>
  </si>
  <si>
    <t xml:space="preserve">ｶ)ﾀｹﾅｶﾄﾞﾎﾞｸ ｷｭｳｼｭｳｼﾃﾝ                                                                                                                                 </t>
  </si>
  <si>
    <t xml:space="preserve">株式会社竹中土木　九州支店                                                                          </t>
  </si>
  <si>
    <t xml:space="preserve">福岡県福岡市中央区天神４－２－２０                          </t>
  </si>
  <si>
    <t xml:space="preserve">092-711-1831   </t>
  </si>
  <si>
    <t xml:space="preserve">中島　勝                                          </t>
  </si>
  <si>
    <t xml:space="preserve">ﾏﾂｵｹﾝｾﾂ(ｶ)ﾌｸｵｶｼﾃﾝ                                                                                                                                     </t>
  </si>
  <si>
    <t xml:space="preserve">松尾建設株式会社　福岡支店                                                                          </t>
  </si>
  <si>
    <t xml:space="preserve">福岡県福岡市中央区薬院３－４－９                            </t>
  </si>
  <si>
    <t xml:space="preserve">田中　款治                                        </t>
  </si>
  <si>
    <t xml:space="preserve">ｶ)ﾏﾂﾑﾗｸﾞﾐ ｷｭｳｼｭｳｼﾃﾝ                                                                                                                                   </t>
  </si>
  <si>
    <t xml:space="preserve">株式会社松村組　九州支店                                                                            </t>
  </si>
  <si>
    <t xml:space="preserve">福岡県福岡市博多区綱場町８－３１                            </t>
  </si>
  <si>
    <t xml:space="preserve">　　　　　　　　　　　　　　（松村ビル）                    </t>
  </si>
  <si>
    <t xml:space="preserve">松本　優三                                        </t>
  </si>
  <si>
    <t xml:space="preserve">ｶ)ﾏﾂﾓﾄｸﾞﾐ                                                                                                                                             </t>
  </si>
  <si>
    <t xml:space="preserve">株式会社松本組                                                                                      </t>
  </si>
  <si>
    <t xml:space="preserve">福岡県福岡市東区馬出一丁目１番１９号                        </t>
  </si>
  <si>
    <t xml:space="preserve">092-651-1031   </t>
  </si>
  <si>
    <t xml:space="preserve">洞　孝道                                          </t>
  </si>
  <si>
    <t xml:space="preserve">ﾌｸｵｶﾄﾞｳﾛｶﾌﾞｼｷｶﾞｲｼｬ                                                                                                                                    </t>
  </si>
  <si>
    <t xml:space="preserve">福岡道路株式会社                                                                                    </t>
  </si>
  <si>
    <t xml:space="preserve">福岡県福岡市東区馬出１丁目１番１９号                        </t>
  </si>
  <si>
    <t xml:space="preserve">092-651-1036   </t>
  </si>
  <si>
    <t xml:space="preserve">ｶ)ﾏｲﾆﾁﾃﾞﾝｺｳｼｬ                                                                                                                                         </t>
  </si>
  <si>
    <t xml:space="preserve">株式会社毎日電興社                                                                                  </t>
  </si>
  <si>
    <t xml:space="preserve">福岡県福岡市南区高宮４－２－９                              </t>
  </si>
  <si>
    <t xml:space="preserve">南雲　和彦                                        </t>
  </si>
  <si>
    <t xml:space="preserve">ｺｳﾘﾂｹﾝｾﾂ(ｶ                                                                                                                                            </t>
  </si>
  <si>
    <t xml:space="preserve">光立建設株式会社                                                                                    </t>
  </si>
  <si>
    <t xml:space="preserve">福岡県福岡市西区石丸３－２０－８                            </t>
  </si>
  <si>
    <t xml:space="preserve">092-885-4050   </t>
  </si>
  <si>
    <t xml:space="preserve">ｷｮｳﾀｸｹﾝｾﾂ(ｶ)ﾌｸｵｶ(ｼｭﾂ                                                                                                                                  </t>
  </si>
  <si>
    <t xml:space="preserve">協拓建設株式会社　福岡出張所                                                                        </t>
  </si>
  <si>
    <t xml:space="preserve">福岡県福岡市中央区那の津２－３                              </t>
  </si>
  <si>
    <t xml:space="preserve">山本　慎一郎                                      </t>
  </si>
  <si>
    <t xml:space="preserve">ｲｯﾊﾟﾝｼｬﾀﾞﾝﾎｳｼﾞﾝ ﾌｸｵｶｹﾝｹﾝｾﾂｷﾞｮｳｷｮｳｶｲ                                                                                                                   </t>
  </si>
  <si>
    <t xml:space="preserve">一般社団法人　福岡県建設業協会                                                                      </t>
  </si>
  <si>
    <t xml:space="preserve">福岡県福岡市博多区博多駅東３丁目１４－１８                  </t>
  </si>
  <si>
    <t xml:space="preserve">092-483-2225   </t>
  </si>
  <si>
    <t xml:space="preserve">ｹﾝｾﾂｷﾞﾖｳ ﾛｳﾄﾞｳｻｲｶﾞｲﾎﾞｳｼｷﾖｳｶｲ                                                                                                                          </t>
  </si>
  <si>
    <t xml:space="preserve">建設業労働災害防止協会　福岡県支部                                                                  </t>
  </si>
  <si>
    <t xml:space="preserve">福岡県福岡市博多区博多駅東３－１４－１８                    </t>
  </si>
  <si>
    <t xml:space="preserve">092-483-5101   </t>
  </si>
  <si>
    <t xml:space="preserve">宮崎　政美                                        </t>
  </si>
  <si>
    <t xml:space="preserve">ﾐﾔｻﾞｷｺｳｷﾞﾖｳ(ｶ                                                                                                                                         </t>
  </si>
  <si>
    <t xml:space="preserve">宮崎工業株式会社                                                                                    </t>
  </si>
  <si>
    <t xml:space="preserve">福岡県北九州市小倉北区田町１６－１２                        </t>
  </si>
  <si>
    <t xml:space="preserve">093-581-3794   </t>
  </si>
  <si>
    <t xml:space="preserve">道上　広弥                                        </t>
  </si>
  <si>
    <t xml:space="preserve">ﾕ)ﾐﾁｶﾞﾐｺｳｷﾞﾖｳ                                                                                                                                         </t>
  </si>
  <si>
    <t xml:space="preserve">有限会社道上工業                                                                                    </t>
  </si>
  <si>
    <t xml:space="preserve">福岡県春日市天神山２－１２２                                </t>
  </si>
  <si>
    <t xml:space="preserve">092-582-4886   </t>
  </si>
  <si>
    <t xml:space="preserve">猪股　幹夫                                        </t>
  </si>
  <si>
    <t xml:space="preserve">ﾌｸｼｮｳｹﾝｾﾂ(ｶ                                                                                                                                           </t>
  </si>
  <si>
    <t xml:space="preserve">福晶建設株式会社                                                                                    </t>
  </si>
  <si>
    <t xml:space="preserve">　　　　　　　　　　　　塚喜福岡ビル７Ｆ                    </t>
  </si>
  <si>
    <t xml:space="preserve">福田　茂雄                                        </t>
  </si>
  <si>
    <t xml:space="preserve">ﾕ)ﾌｸﾀﾞｺｳﾑﾃﾝ                                                                                                                                           </t>
  </si>
  <si>
    <t xml:space="preserve">有限会社福田工務店                                                                                  </t>
  </si>
  <si>
    <t xml:space="preserve">福岡県那珂川市片縄５－３７                                  </t>
  </si>
  <si>
    <t xml:space="preserve">092-951-9561   </t>
  </si>
  <si>
    <t xml:space="preserve">山田　泰男                                        </t>
  </si>
  <si>
    <t xml:space="preserve">ﾔﾏｷｹﾝｾﾂ(ｶ                                                                                                                                             </t>
  </si>
  <si>
    <t xml:space="preserve">山喜建設株式会社                                                                                    </t>
  </si>
  <si>
    <t xml:space="preserve">福岡県北九州市小倉北区熊本３－１－１２                      </t>
  </si>
  <si>
    <t xml:space="preserve">093-952-8853   </t>
  </si>
  <si>
    <t xml:space="preserve">安井　廣志                                        </t>
  </si>
  <si>
    <t xml:space="preserve">ｶ)ﾔｽｲｸﾞﾐ                                                                                                                                              </t>
  </si>
  <si>
    <t xml:space="preserve">株式会社安井組                                                                                      </t>
  </si>
  <si>
    <t xml:space="preserve">福岡県福岡市城南区別府７－１２－２６                        </t>
  </si>
  <si>
    <t xml:space="preserve">092-831-5511   </t>
  </si>
  <si>
    <t xml:space="preserve">柳井　勲                                          </t>
  </si>
  <si>
    <t xml:space="preserve">ｶ)ﾔﾅｲｸﾞﾐ                                                                                                                                              </t>
  </si>
  <si>
    <t xml:space="preserve">株式会社　柳井組                                                                                    </t>
  </si>
  <si>
    <t xml:space="preserve">福岡県春日市天神山１丁目１０９番地                          </t>
  </si>
  <si>
    <t xml:space="preserve">092-501-7568   </t>
  </si>
  <si>
    <t xml:space="preserve">ｶ)ﾓﾘﾔﾏｸﾞﾐ                                                                                                                                             </t>
  </si>
  <si>
    <t xml:space="preserve">株式会社森山組                                                                                      </t>
  </si>
  <si>
    <t xml:space="preserve">福岡県福岡市中央区大宮１－１－８                            </t>
  </si>
  <si>
    <t xml:space="preserve">草刈　康麿                                        </t>
  </si>
  <si>
    <t xml:space="preserve">ｶ)ﾖｺｲﾁｸﾞﾐ                                                                                                                                             </t>
  </si>
  <si>
    <t xml:space="preserve">株式会社横市組                                                                                      </t>
  </si>
  <si>
    <t xml:space="preserve">福岡県北九州市小倉北区大田町１０番２７号                    </t>
  </si>
  <si>
    <t xml:space="preserve">093-551-0381   </t>
  </si>
  <si>
    <t xml:space="preserve">ｶ)ﾖｼﾀﾞ                                                                                                                                                </t>
  </si>
  <si>
    <t xml:space="preserve">株式会社ヨシダ                                                                                      </t>
  </si>
  <si>
    <t xml:space="preserve">福岡県福岡市南区老司４－４－２０                            </t>
  </si>
  <si>
    <t xml:space="preserve">渡　健一                                        </t>
  </si>
  <si>
    <t xml:space="preserve">ｶ)ﾜﾀﾅﾍﾞ                                                                                                                                               </t>
  </si>
  <si>
    <t xml:space="preserve">株式会社渡辺                                                                                        </t>
  </si>
  <si>
    <t xml:space="preserve">福岡県春日市須玖南５－１２－３１４                          </t>
  </si>
  <si>
    <t xml:space="preserve">092-592-5522   </t>
  </si>
  <si>
    <t xml:space="preserve">大石　浩人                                        </t>
  </si>
  <si>
    <t xml:space="preserve">ｵｵｲｼﾄｿｳ(ｶ                                                                                                                                             </t>
  </si>
  <si>
    <t xml:space="preserve">大石塗装株式会社                                                                                    </t>
  </si>
  <si>
    <t xml:space="preserve">福岡県北九州市八幡東区前田１－６－１                        </t>
  </si>
  <si>
    <t xml:space="preserve">093-661-0313   </t>
  </si>
  <si>
    <t xml:space="preserve">福井　義久                                        </t>
  </si>
  <si>
    <t xml:space="preserve">ﾆｼﾆﾎﾝﾄｿｳ(ｶ                                                                                                                                            </t>
  </si>
  <si>
    <t xml:space="preserve">西日本塗装株式会社                                                                                  </t>
  </si>
  <si>
    <t xml:space="preserve">福岡県福岡市中央区白金２－１３－７                          </t>
  </si>
  <si>
    <t xml:space="preserve">092-521-1528   </t>
  </si>
  <si>
    <t xml:space="preserve">長田　晴道                                        </t>
  </si>
  <si>
    <t xml:space="preserve">ｶ)ｷｭｳｼｭｳｾｯｹｲｼﾞﾑｼｮ                                                                                                                                     </t>
  </si>
  <si>
    <t xml:space="preserve">株式会社九州設計事務所                                                                              </t>
  </si>
  <si>
    <t xml:space="preserve">福岡県北九州市門司区小森江３－１２－１０                    </t>
  </si>
  <si>
    <t xml:space="preserve">093-381-0577   </t>
  </si>
  <si>
    <t xml:space="preserve">下川　利一                                        </t>
  </si>
  <si>
    <t xml:space="preserve">ｼﾓｶﾜｹﾝｾﾂ(ｶ                                                                                                                                            </t>
  </si>
  <si>
    <t xml:space="preserve">下川建設株式会社                                                                                    </t>
  </si>
  <si>
    <t xml:space="preserve">福岡県飯塚市立岩１２６４                                    </t>
  </si>
  <si>
    <t xml:space="preserve">0948-22-1053   </t>
  </si>
  <si>
    <t xml:space="preserve">大島　英二                                        </t>
  </si>
  <si>
    <t xml:space="preserve">ｶ)ｵｵｼﾏｸﾞﾐ                                                                                                                                             </t>
  </si>
  <si>
    <t xml:space="preserve">株式会社大島組                                                                                      </t>
  </si>
  <si>
    <t xml:space="preserve">佐賀県鳥栖市養父町３８                                      </t>
  </si>
  <si>
    <t xml:space="preserve">0942-73-0690   </t>
  </si>
  <si>
    <t xml:space="preserve">ｾｲﾎｳｹﾝｾﾂ(ｶ)ﾀｶﾀﾞｻｷﾞｮｳｼｮ                                                                                                                                </t>
  </si>
  <si>
    <t xml:space="preserve">成豊建設株式会社　高田作業所                                                                        </t>
  </si>
  <si>
    <t xml:space="preserve">江口　博康                                        </t>
  </si>
  <si>
    <t xml:space="preserve">ｶ)ｴｽｲｰｺｰﾎﾟﾚｰｼｮﾝ                                                                                                                                       </t>
  </si>
  <si>
    <t xml:space="preserve">株式会社エスイーコーポレーション                                                                    </t>
  </si>
  <si>
    <t xml:space="preserve">佐賀県佐賀市開成５－３－２                                  </t>
  </si>
  <si>
    <t xml:space="preserve">0952-30-8145   </t>
  </si>
  <si>
    <t xml:space="preserve">尾藤　勝                                          </t>
  </si>
  <si>
    <t xml:space="preserve">ﾕ)ｱﾘｱｹｹﾝｾﾂ                                                                                                                                            </t>
  </si>
  <si>
    <t xml:space="preserve">有限会社有明建設                                                                                    </t>
  </si>
  <si>
    <t xml:space="preserve">佐賀県杵島郡白石町大字牛屋３７３４－８                      </t>
  </si>
  <si>
    <t xml:space="preserve">0954-65-4816   </t>
  </si>
  <si>
    <t xml:space="preserve">松園　章                                          </t>
  </si>
  <si>
    <t xml:space="preserve">安部建設株式会社                                                                                    </t>
  </si>
  <si>
    <t xml:space="preserve">佐賀県佐賀市大和町大字尼寺７８８番地１                      </t>
  </si>
  <si>
    <t xml:space="preserve">0952-62-0378   </t>
  </si>
  <si>
    <t xml:space="preserve">池永　政幸                                        </t>
  </si>
  <si>
    <t xml:space="preserve">ｲｹﾀﾞｹﾝｾﾂｺｳｷﾞｮｳ(ｶ)ｷｭｳｼｭｳｼﾃﾝ                                                                                                                            </t>
  </si>
  <si>
    <t xml:space="preserve">池田建設工業株式会社　九州支店                                                                      </t>
  </si>
  <si>
    <t xml:space="preserve">佐賀県佐賀市西与賀町高太郎２５０－１                        </t>
  </si>
  <si>
    <t xml:space="preserve">0952-22-7392   </t>
  </si>
  <si>
    <t xml:space="preserve">池田　貞弘                                        </t>
  </si>
  <si>
    <t xml:space="preserve">ｲｹﾀﾞｺｳﾑﾃﾝ(ｶ                                                                                                                                           </t>
  </si>
  <si>
    <t xml:space="preserve">池田工務店株式会社                                                                                  </t>
  </si>
  <si>
    <t xml:space="preserve">佐賀県小城市小城町晴気１４９４                              </t>
  </si>
  <si>
    <t xml:space="preserve">0952-73-2435   </t>
  </si>
  <si>
    <t xml:space="preserve">大川内　学                                        </t>
  </si>
  <si>
    <t xml:space="preserve">ｵｵｶﾜﾁｹﾝｾﾂ(ｶ                                                                                                                                           </t>
  </si>
  <si>
    <t xml:space="preserve">大川内建設株式会社                                                                                  </t>
  </si>
  <si>
    <t xml:space="preserve">佐賀県嬉野市塩田町大字久間甲４７７－１                      </t>
  </si>
  <si>
    <t xml:space="preserve">0954-66-3109   </t>
  </si>
  <si>
    <t xml:space="preserve">今村　正義                                        </t>
  </si>
  <si>
    <t xml:space="preserve">ｲﾏﾑﾗｹﾝｾﾂ                                                                                                                                              </t>
  </si>
  <si>
    <t xml:space="preserve">今村建設                                                                                            </t>
  </si>
  <si>
    <t xml:space="preserve">佐賀県佐賀市天祐２－５－１７                                </t>
  </si>
  <si>
    <t xml:space="preserve">0952-24-9428   </t>
  </si>
  <si>
    <t xml:space="preserve">上瀧　隆                                          </t>
  </si>
  <si>
    <t xml:space="preserve">ｶ)ｼﾞｮｳﾀｷｹﾝｾﾂ                                                                                                                                          </t>
  </si>
  <si>
    <t xml:space="preserve">株式会社上滝建設                                                                                    </t>
  </si>
  <si>
    <t xml:space="preserve">佐賀県佐賀市今宿町２－５                                    </t>
  </si>
  <si>
    <t xml:space="preserve">0952-29-3111   </t>
  </si>
  <si>
    <t xml:space="preserve">ｸﾛｷｹﾝﾄｺｳｷﾞﾖｳ(ﾕ                                                                                                                                        </t>
  </si>
  <si>
    <t xml:space="preserve">黒木建塗工業有限会社                                                                                </t>
  </si>
  <si>
    <t xml:space="preserve">佐賀県佐賀市松原４－８－１７                                </t>
  </si>
  <si>
    <t xml:space="preserve">本田　秀憲                                        </t>
  </si>
  <si>
    <t xml:space="preserve">ﾕ)ﾓﾄﾐﾂｹﾝｾﾂ                                                                                                                                            </t>
  </si>
  <si>
    <t xml:space="preserve">有限会社本光建設                                                                                    </t>
  </si>
  <si>
    <t xml:space="preserve">佐賀県小城市下砥川９６３－１                                </t>
  </si>
  <si>
    <t xml:space="preserve">ｶ)ｴｸﾞﾁｺｳﾑﾃﾝ                                                                                                                                           </t>
  </si>
  <si>
    <t xml:space="preserve">株式会社江口工務店                                                                                  </t>
  </si>
  <si>
    <t xml:space="preserve">佐賀県佐賀市開成五丁目３番２号                              </t>
  </si>
  <si>
    <t xml:space="preserve">武富　邦博                                        </t>
  </si>
  <si>
    <t xml:space="preserve">ﾀｹﾄﾞﾐｹﾝｾﾂ(ｶ                                                                                                                                           </t>
  </si>
  <si>
    <t xml:space="preserve">武富建設株式会社                                                                                    </t>
  </si>
  <si>
    <t xml:space="preserve">佐賀県佐賀市高木瀬西１－１－５                              </t>
  </si>
  <si>
    <t xml:space="preserve">0952-31-3471   </t>
  </si>
  <si>
    <t xml:space="preserve">野田　博行                                        </t>
  </si>
  <si>
    <t xml:space="preserve">ﾐﾂｲｽﾐﾄﾓｹﾝｾﾂ(ｶ)ｷｭｳｼｭｳｼﾃﾝﾐﾀｶﾞﾜﾋﾟ                                                                                                                        </t>
  </si>
  <si>
    <t xml:space="preserve">三井住友建設（株）九州支店三田川ＰＣ工場                                                            </t>
  </si>
  <si>
    <t xml:space="preserve">佐賀県神埼郡吉野ヶ里町吉田　２８１０                        </t>
  </si>
  <si>
    <t xml:space="preserve">0952-52-3127   </t>
  </si>
  <si>
    <t xml:space="preserve">國田　延夫                                        </t>
  </si>
  <si>
    <t xml:space="preserve">ｷｮｳﾀｸｹﾝｾﾂ(ｶ)ｺﾞｶﾔﾏﾀﾞﾑ(ｼｭﾂ                                                                                                                              </t>
  </si>
  <si>
    <t xml:space="preserve">協拓建設株式会社　五ケ山ダム出張所                                                                  </t>
  </si>
  <si>
    <t xml:space="preserve">佐賀県神埼郡吉野ヶ里町松隈２０１２－１                      </t>
  </si>
  <si>
    <t xml:space="preserve">092-408-5605   </t>
  </si>
  <si>
    <t xml:space="preserve">田代　清安                                        </t>
  </si>
  <si>
    <t xml:space="preserve">ｶ)ﾀｼﾛ                                                                                                                                                 </t>
  </si>
  <si>
    <t xml:space="preserve">株式会社　タシロ                                                                                    </t>
  </si>
  <si>
    <t xml:space="preserve">佐賀県佐賀市本庄町末次１７４                                </t>
  </si>
  <si>
    <t xml:space="preserve">0952-24-8444   </t>
  </si>
  <si>
    <t xml:space="preserve">百武　学                                          </t>
  </si>
  <si>
    <t xml:space="preserve">ｶ)ﾀｼﾛｺｳﾑﾃﾝ                                                                                                                                            </t>
  </si>
  <si>
    <t xml:space="preserve">株式会社　田代工務店                                                                                </t>
  </si>
  <si>
    <t xml:space="preserve">佐賀県佐賀市本庄町末次１７４番地                            </t>
  </si>
  <si>
    <t xml:space="preserve">0952-22-5232   </t>
  </si>
  <si>
    <t xml:space="preserve">代表取締役　益田　哲也                            </t>
  </si>
  <si>
    <t xml:space="preserve">ｶﾌﾞｼｷｶﾞｲｼｬﾀｼﾛｸﾚｰﾝ                                                                                                                                     </t>
  </si>
  <si>
    <t xml:space="preserve">株式会社タシロクレーン                                                                              </t>
  </si>
  <si>
    <t xml:space="preserve">佐賀県佐賀市大和町久留間３５９３番地１                      </t>
  </si>
  <si>
    <t xml:space="preserve">0952-62-3300   </t>
  </si>
  <si>
    <t xml:space="preserve">中野　武志                                        </t>
  </si>
  <si>
    <t xml:space="preserve">ｶ)ﾅｶﾉｹﾝｾﾂ                                                                                                                                             </t>
  </si>
  <si>
    <t xml:space="preserve">株式会社中野建設                                                                                    </t>
  </si>
  <si>
    <t xml:space="preserve">佐賀県佐賀市水ヶ江２丁目１１－２３                          </t>
  </si>
  <si>
    <t xml:space="preserve">0952-24-3211   </t>
  </si>
  <si>
    <t xml:space="preserve">成冨　純一                                        </t>
  </si>
  <si>
    <t xml:space="preserve">ｶ)ﾅﾘﾄﾞﾐｹﾝｾﾂ                                                                                                                                           </t>
  </si>
  <si>
    <t xml:space="preserve">株式会社成富建設                                                                                    </t>
  </si>
  <si>
    <t xml:space="preserve">佐賀県嬉野市塩田町真崎１７５０                              </t>
  </si>
  <si>
    <t xml:space="preserve">0954-66-2277   </t>
  </si>
  <si>
    <t xml:space="preserve">中野　典正                                        </t>
  </si>
  <si>
    <t xml:space="preserve">ｶ)ﾅｶﾉﾊｳｼﾞﾝｸﾞ                                                                                                                                          </t>
  </si>
  <si>
    <t xml:space="preserve">株式会社中野ハウジング                                                                              </t>
  </si>
  <si>
    <t xml:space="preserve">佐賀県佐賀市巨勢町牛島１０３－７                            </t>
  </si>
  <si>
    <t xml:space="preserve">0952-23-8181   </t>
  </si>
  <si>
    <t xml:space="preserve">寶本　晃                                          </t>
  </si>
  <si>
    <t xml:space="preserve">ｶ)ﾎｳﾓﾄｹﾝｾﾂ                                                                                                                                            </t>
  </si>
  <si>
    <t xml:space="preserve">株式会社宝本建設                                                                                    </t>
  </si>
  <si>
    <t xml:space="preserve">佐賀県鳥栖市西新町１４２８－７２                            </t>
  </si>
  <si>
    <t xml:space="preserve">0942-82-6957   </t>
  </si>
  <si>
    <t xml:space="preserve">盛永　伸一                                        </t>
  </si>
  <si>
    <t xml:space="preserve">ﾓﾘﾅｶﾞｹﾝｾﾂ(ｶ                                                                                                                                           </t>
  </si>
  <si>
    <t xml:space="preserve">盛永建設株式会社                                                                                    </t>
  </si>
  <si>
    <t xml:space="preserve">佐賀県鹿島市大字納富分９５４－４                            </t>
  </si>
  <si>
    <t xml:space="preserve">09546-2-5904   </t>
  </si>
  <si>
    <t xml:space="preserve">山口　美輝                                        </t>
  </si>
  <si>
    <t xml:space="preserve">ﾕ)ﾔﾏｸﾞﾁｹﾝｾﾂ                                                                                                                                           </t>
  </si>
  <si>
    <t xml:space="preserve">有限会社山口建設                                                                                    </t>
  </si>
  <si>
    <t xml:space="preserve">佐賀県佐賀市川副町小々森１５６－１                          </t>
  </si>
  <si>
    <t xml:space="preserve">0952-45-3736   </t>
  </si>
  <si>
    <t xml:space="preserve">松尾　哲吾                                        </t>
  </si>
  <si>
    <t xml:space="preserve">佐賀県佐賀市多布施一丁目４番２７号                          </t>
  </si>
  <si>
    <t xml:space="preserve">0952-25-4024   </t>
  </si>
  <si>
    <t xml:space="preserve">弟子丸　弘海                                      </t>
  </si>
  <si>
    <t xml:space="preserve">ﾏﾂｵｹﾝｾﾂ(ｶ)ｻｶﾞｼﾃﾝ                                                                                                                                      </t>
  </si>
  <si>
    <t xml:space="preserve">松尾建設株式会社　佐賀支店                                                                          </t>
  </si>
  <si>
    <t xml:space="preserve">佐賀県佐賀市八幡小路１－１０                                </t>
  </si>
  <si>
    <t xml:space="preserve">杉町　慶治                                        </t>
  </si>
  <si>
    <t xml:space="preserve">ｶ)ｻﾃﾞﾝｺｳ                                                                                                                                              </t>
  </si>
  <si>
    <t xml:space="preserve">株式会社佐電工                                                                                      </t>
  </si>
  <si>
    <t xml:space="preserve">佐賀県佐賀市天神１－４－３                                  </t>
  </si>
  <si>
    <t xml:space="preserve">0952-23-4144   </t>
  </si>
  <si>
    <t xml:space="preserve">坂田　辰雄                                        </t>
  </si>
  <si>
    <t xml:space="preserve">ｶ)ﾏﾍﾞﾂｸ                                                                                                                                               </t>
  </si>
  <si>
    <t xml:space="preserve">株式会社マベック                                                                                    </t>
  </si>
  <si>
    <t xml:space="preserve">佐賀県佐賀市新中町１１－１８                                </t>
  </si>
  <si>
    <t xml:space="preserve">0952-32-1855   </t>
  </si>
  <si>
    <t xml:space="preserve">三木　義信                                        </t>
  </si>
  <si>
    <t xml:space="preserve">ﾏﾂｵｺｳｷﾞｮｳ(ｶ                                                                                                                                           </t>
  </si>
  <si>
    <t xml:space="preserve">松尾工業株式会社                                                                                    </t>
  </si>
  <si>
    <t xml:space="preserve">0952-23-8770   </t>
  </si>
  <si>
    <t xml:space="preserve">西　博                                            </t>
  </si>
  <si>
    <t xml:space="preserve">ﾏﾂｵﾎﾄﾞｳ(ｶ                                                                                                                                             </t>
  </si>
  <si>
    <t xml:space="preserve">松尾舗道株式会社                                                                                    </t>
  </si>
  <si>
    <t xml:space="preserve">0952-22-5111   </t>
  </si>
  <si>
    <t xml:space="preserve">ﾏﾂｵｼｮｳｼﾞ(ｶ                                                                                                                                            </t>
  </si>
  <si>
    <t xml:space="preserve">松尾商事株式会社                                                                                    </t>
  </si>
  <si>
    <t xml:space="preserve">佐賀県佐賀市駅前中央１－９－４１                            </t>
  </si>
  <si>
    <t xml:space="preserve">0952-24-8322   </t>
  </si>
  <si>
    <t xml:space="preserve">久保　正喜                                        </t>
  </si>
  <si>
    <t xml:space="preserve">ｶ)ｽﾜｰｸﾞ                                                                                                                                               </t>
  </si>
  <si>
    <t xml:space="preserve">株式会社スワーグ                                                                                    </t>
  </si>
  <si>
    <t xml:space="preserve">0952-25-4069   </t>
  </si>
  <si>
    <t xml:space="preserve">徳久　仁                                          </t>
  </si>
  <si>
    <t xml:space="preserve">株式会社豊栄建設                                                                                    </t>
  </si>
  <si>
    <t xml:space="preserve">佐賀県佐賀市水ヶ江３－６－１０                              </t>
  </si>
  <si>
    <t xml:space="preserve">田渕　渡                                          </t>
  </si>
  <si>
    <t xml:space="preserve">ｶ)ﾎｳｴｲｶｲﾊﾂ                                                                                                                                            </t>
  </si>
  <si>
    <t xml:space="preserve">株式会社豊栄開発                                                                                    </t>
  </si>
  <si>
    <t xml:space="preserve">佐賀県佐賀市水ケ江３－６－１０                              </t>
  </si>
  <si>
    <t xml:space="preserve">岩瀬　英一                                        </t>
  </si>
  <si>
    <t xml:space="preserve">ﾕ)ｴｸﾞﾁｹﾝｾﾂ                                                                                                                                            </t>
  </si>
  <si>
    <t xml:space="preserve">有限会社江口建設                                                                                    </t>
  </si>
  <si>
    <t xml:space="preserve">佐賀県杵島郡大町町大字福母６０３－１                        </t>
  </si>
  <si>
    <t xml:space="preserve">木室　鐡巳                                        </t>
  </si>
  <si>
    <t xml:space="preserve">ｶ)ﾕｳｺｳﾄﾞｹﾝ                                                                                                                                            </t>
  </si>
  <si>
    <t xml:space="preserve">株式会社有功土建                                                                                    </t>
  </si>
  <si>
    <t xml:space="preserve">佐賀県杵島郡白石町大字廿治１４９３－７                      </t>
  </si>
  <si>
    <t xml:space="preserve">0952-84-6292   </t>
  </si>
  <si>
    <t xml:space="preserve">岡島　義彦                                        </t>
  </si>
  <si>
    <t xml:space="preserve">ﾕ)ﾀﾞｲｶﾝｹﾝｾﾂ                                                                                                                                           </t>
  </si>
  <si>
    <t xml:space="preserve">有限会社大観建設                                                                                    </t>
  </si>
  <si>
    <t xml:space="preserve">佐賀県多久市多久町４８４８－１                              </t>
  </si>
  <si>
    <t xml:space="preserve">0952-74-3399   </t>
  </si>
  <si>
    <t xml:space="preserve">飯盛　進                                          </t>
  </si>
  <si>
    <t xml:space="preserve">ｲｻｶﾞﾘﾄﾞﾎﾞｸ(ｶ                                                                                                                                          </t>
  </si>
  <si>
    <t xml:space="preserve">飯盛土木株式会社                                                                                    </t>
  </si>
  <si>
    <t xml:space="preserve">佐賀県佐賀市西与賀町大字厘外７５７－１                      </t>
  </si>
  <si>
    <t xml:space="preserve">0952-22-4455   </t>
  </si>
  <si>
    <t xml:space="preserve">大坪　寛                                          </t>
  </si>
  <si>
    <t xml:space="preserve">ｶ)ﾀﾞｲﾄﾞｳｺｳﾑﾃﾝ                                                                                                                                         </t>
  </si>
  <si>
    <t xml:space="preserve">株式会社大同工務店                                                                                  </t>
  </si>
  <si>
    <t xml:space="preserve">佐賀県鳥栖市神辺町１４１８番地４                            </t>
  </si>
  <si>
    <t xml:space="preserve">0942-83-3208   </t>
  </si>
  <si>
    <t xml:space="preserve">松尾　俊介                                        </t>
  </si>
  <si>
    <t xml:space="preserve">佐賀県唐津市新興町２５番地                                  </t>
  </si>
  <si>
    <t xml:space="preserve">0955-73-5178   </t>
  </si>
  <si>
    <t xml:space="preserve">飯盛　照子                                        </t>
  </si>
  <si>
    <t xml:space="preserve">ｼﾞｮｳｻｲｶｲﾊﾂ(ｶ                                                                                                                                          </t>
  </si>
  <si>
    <t xml:space="preserve">城西開発株式会社                                                                                    </t>
  </si>
  <si>
    <t xml:space="preserve">佐賀県佐賀市西与賀町大字厘外７５２－１８                    </t>
  </si>
  <si>
    <t xml:space="preserve">0952-22-1060   </t>
  </si>
  <si>
    <t xml:space="preserve">釘本　孝                                          </t>
  </si>
  <si>
    <t xml:space="preserve">翠興産株式会社                                                                                      </t>
  </si>
  <si>
    <t xml:space="preserve">佐賀県伊万里市黒川町塩屋５番地３３                          </t>
  </si>
  <si>
    <t xml:space="preserve">0955-27-1881   </t>
  </si>
  <si>
    <t xml:space="preserve">大島　弘三                                        </t>
  </si>
  <si>
    <t xml:space="preserve">株式会社　大島組                                                                                    </t>
  </si>
  <si>
    <t xml:space="preserve">0942-83-2655   </t>
  </si>
  <si>
    <t xml:space="preserve">ｷｮｳﾀｸｹﾝｾﾂ(ｶ)ｶｾｶﾞﾜﾀﾞﾑ(ｼｭﾂ                                                                                                                              </t>
  </si>
  <si>
    <t xml:space="preserve">協拓建設株式会社　嘉瀬川ダム出張所                                                                  </t>
  </si>
  <si>
    <t xml:space="preserve">佐賀県佐賀市鍋島４丁目２－９                                </t>
  </si>
  <si>
    <t xml:space="preserve">0952-97-7530   </t>
  </si>
  <si>
    <t xml:space="preserve">石戸　哲明                                        </t>
  </si>
  <si>
    <t xml:space="preserve">ｶ)ｲｼﾄﾞﾄｿｳ                                                                                                                                             </t>
  </si>
  <si>
    <t xml:space="preserve">株式会社石戸塗装                                                                                    </t>
  </si>
  <si>
    <t xml:space="preserve">長崎県長崎市高尾町１４－２３                                </t>
  </si>
  <si>
    <t xml:space="preserve">095-845-4108   </t>
  </si>
  <si>
    <t xml:space="preserve">ｶ)ｳﾒﾑﾗｸﾞﾐ                                                                                                                                             </t>
  </si>
  <si>
    <t xml:space="preserve">株式会社梅村組                                                                                      </t>
  </si>
  <si>
    <t xml:space="preserve">長崎県佐世保市福石町２０－８                                </t>
  </si>
  <si>
    <t xml:space="preserve">楠本　哲也                                        </t>
  </si>
  <si>
    <t xml:space="preserve">ｶ)ｸｽﾓﾄｹﾝｾﾂ                                                                                                                                            </t>
  </si>
  <si>
    <t xml:space="preserve">株式会社楠本建設                                                                                    </t>
  </si>
  <si>
    <t xml:space="preserve">長崎県西海市大島町３５７０                                  </t>
  </si>
  <si>
    <t xml:space="preserve">0959-34-4874   </t>
  </si>
  <si>
    <t xml:space="preserve">奥田　修一                                        </t>
  </si>
  <si>
    <t xml:space="preserve">長崎県長崎市三芳町８－３                                    </t>
  </si>
  <si>
    <t xml:space="preserve">095-844-9178   </t>
  </si>
  <si>
    <t xml:space="preserve">福田　毅敏                                        </t>
  </si>
  <si>
    <t xml:space="preserve">ﾌｸﾀﾞｺｳｹﾝ                                                                                                                                              </t>
  </si>
  <si>
    <t xml:space="preserve">福田工建                                                                                            </t>
  </si>
  <si>
    <t xml:space="preserve">長崎県長崎市つつじが丘２－１－３０                          </t>
  </si>
  <si>
    <t xml:space="preserve">095-839-0369   </t>
  </si>
  <si>
    <t xml:space="preserve">佐藤　哲也                                        </t>
  </si>
  <si>
    <t xml:space="preserve">ｷﾕｳﾃﾂｺｳｷﾞﾖｳ(ｶ)ｻｾﾎﾞｼﾃﾝ                                                                                                                                 </t>
  </si>
  <si>
    <t xml:space="preserve">九鉄工業株式会社　佐世保支店                                                                        </t>
  </si>
  <si>
    <t xml:space="preserve">長崎県佐世保市早岐１－１６－３４                            </t>
  </si>
  <si>
    <t xml:space="preserve">0956-38-2368   </t>
  </si>
  <si>
    <t xml:space="preserve">田辺　常男                                        </t>
  </si>
  <si>
    <t xml:space="preserve">ﾄｳﾕｳｺｳｷﾞｮｳ(ｶ) ﾊｲﾌｸｻｷﾞｮｳｼｮ                                                                                                                             </t>
  </si>
  <si>
    <t xml:space="preserve">藤友工業株式会社　早福作業所                                                                        </t>
  </si>
  <si>
    <t xml:space="preserve">長崎県平戸市鮎川町５９                                      </t>
  </si>
  <si>
    <t xml:space="preserve">0950-24-2239   </t>
  </si>
  <si>
    <t xml:space="preserve">新田　勝義                                        </t>
  </si>
  <si>
    <t xml:space="preserve">ﾆｯﾎﾟｳｹﾝｾﾂ(ｶ                                                                                                                                           </t>
  </si>
  <si>
    <t xml:space="preserve">日豊建設株式会社                                                                                    </t>
  </si>
  <si>
    <t xml:space="preserve">長崎県長崎市横尾３－２９－３０                              </t>
  </si>
  <si>
    <t xml:space="preserve">095-857-4747   </t>
  </si>
  <si>
    <t xml:space="preserve">上滝　満                                          </t>
  </si>
  <si>
    <t xml:space="preserve">ｶ)ｼﾞｮｳﾀｷ                                                                                                                                              </t>
  </si>
  <si>
    <t xml:space="preserve">株式会社上滝                                                                                        </t>
  </si>
  <si>
    <t xml:space="preserve">長崎県長崎市新地町５－１７                                  </t>
  </si>
  <si>
    <t xml:space="preserve">095-821-7194   </t>
  </si>
  <si>
    <t xml:space="preserve">山﨑　洋樹                                        </t>
  </si>
  <si>
    <t xml:space="preserve">ｶ)ｼﾞｮｳﾀｷ ｻｾﾎﾞｼﾃﾝ                                                                                                                                      </t>
  </si>
  <si>
    <t xml:space="preserve">株式会社上滝　佐世保支店                                                                            </t>
  </si>
  <si>
    <t xml:space="preserve">長崎県佐世保市白木町３－１８                                </t>
  </si>
  <si>
    <t xml:space="preserve">0956-23-3311   </t>
  </si>
  <si>
    <t xml:space="preserve">高橋　正博                                        </t>
  </si>
  <si>
    <t xml:space="preserve">ﾀｲｶｸｺｳｷﾞｮｳ(ｶ                                                                                                                                          </t>
  </si>
  <si>
    <t xml:space="preserve">大格工業株式会社                                                                                    </t>
  </si>
  <si>
    <t xml:space="preserve">長崎県長崎市幸町２－１７                                    </t>
  </si>
  <si>
    <t xml:space="preserve">ｷｮｳﾀｸｹﾝｾﾂ(ｶ) ﾅｶﾞｻｷﾆｼｼｭｯﾁｮｳｼｮ                                                                                                                          </t>
  </si>
  <si>
    <t xml:space="preserve">協拓建設株式会社　長崎西出張所                                                                      </t>
  </si>
  <si>
    <t xml:space="preserve">長崎県長崎市坂本３丁目４８９－１２                          </t>
  </si>
  <si>
    <t xml:space="preserve">095-865-8946   </t>
  </si>
  <si>
    <t xml:space="preserve">藤田　源一                                        </t>
  </si>
  <si>
    <t xml:space="preserve">ｷｮｳﾀｸｹﾝｾﾂ(ｶ)ｷｭｳｼｭｳ(ｴｲ                                                                                                                                 </t>
  </si>
  <si>
    <t xml:space="preserve">協拓建設株式会社　九州営業所                                                                        </t>
  </si>
  <si>
    <t xml:space="preserve">福岡県大野城市御笠川５丁目１２番６号                        </t>
  </si>
  <si>
    <t xml:space="preserve">092-504-3600   </t>
  </si>
  <si>
    <t xml:space="preserve">田中　聡                                          </t>
  </si>
  <si>
    <t xml:space="preserve">ﾕ)ﾀﾅｶｹﾝｾﾂ                                                                                                                                             </t>
  </si>
  <si>
    <t xml:space="preserve">有限会社田中建設                                                                                    </t>
  </si>
  <si>
    <t xml:space="preserve">長崎県長崎市江の浦町１１－１３                              </t>
  </si>
  <si>
    <t xml:space="preserve">095-861-4428   </t>
  </si>
  <si>
    <t xml:space="preserve">鉄川　進                                          </t>
  </si>
  <si>
    <t xml:space="preserve">ｶ)ﾃﾂｶﾜｺｳﾑﾃﾝ                                                                                                                                           </t>
  </si>
  <si>
    <t xml:space="preserve">株式会社鉄川工務店                                                                                  </t>
  </si>
  <si>
    <t xml:space="preserve">長崎県長崎市扇町１２－７                                    </t>
  </si>
  <si>
    <t xml:space="preserve">松本　英睦                                        </t>
  </si>
  <si>
    <t xml:space="preserve">長崎県島原市有明町湯江甲１１８６－１                        </t>
  </si>
  <si>
    <t xml:space="preserve">0957-68-1521   </t>
  </si>
  <si>
    <t xml:space="preserve">鎌倉　隆晴                                        </t>
  </si>
  <si>
    <t xml:space="preserve">ｷｮｳﾀｸｹﾝｾﾂ(ｶ)ｵﾗﾝﾀﾞｻﾞｶ(ｼｭﾂ                                                                                                                              </t>
  </si>
  <si>
    <t xml:space="preserve">協拓建設株式会社　オランダ坂出張所                                                                  </t>
  </si>
  <si>
    <t xml:space="preserve">長崎県長崎市早坂町１３９０                                  </t>
  </si>
  <si>
    <t xml:space="preserve">岩﨑　健次                                        </t>
  </si>
  <si>
    <t xml:space="preserve">ﾀｸｼﾝｹﾝｾﾂ(ｶ                                                                                                                                            </t>
  </si>
  <si>
    <t xml:space="preserve">拓進建設株式会社                                                                                    </t>
  </si>
  <si>
    <t xml:space="preserve">福岡県福岡市博多区豊２丁目２番２６号                        </t>
  </si>
  <si>
    <t xml:space="preserve">095-845-3024   </t>
  </si>
  <si>
    <t xml:space="preserve">代表取締役　鎌塚　秀満                            </t>
  </si>
  <si>
    <t xml:space="preserve">ﾒｶﾞﾐｹﾝｾﾂ(ｶ                                                                                                                                            </t>
  </si>
  <si>
    <t xml:space="preserve">女神建設株式会社                                                                                    </t>
  </si>
  <si>
    <t xml:space="preserve">長崎県長崎市園田町１８９番地３                              </t>
  </si>
  <si>
    <t xml:space="preserve">095-814-4515   </t>
  </si>
  <si>
    <t xml:space="preserve">ｷｮｳﾀｸｹﾝｾﾂ(ｶ) ｿﾉｷﾞｼｭｯﾁｮｳｼｮ                                                                                                                             </t>
  </si>
  <si>
    <t xml:space="preserve">協拓建設株式会社　彼杵出張所                                                                        </t>
  </si>
  <si>
    <t xml:space="preserve">長崎県東彼杵郡東彼杵町八反田郷１５２１                      </t>
  </si>
  <si>
    <t xml:space="preserve">0957-20-1881   </t>
  </si>
  <si>
    <t xml:space="preserve">三浦　初美                                        </t>
  </si>
  <si>
    <t xml:space="preserve">ﾕ) ｺｳﾜ ｹﾝｾﾂ                                                                                                                                           </t>
  </si>
  <si>
    <t xml:space="preserve">有限会社　広和建設                                                                                  </t>
  </si>
  <si>
    <t xml:space="preserve">長崎県長崎市北浦町１９５２－３                              </t>
  </si>
  <si>
    <t xml:space="preserve">小笹　俊郎                                        </t>
  </si>
  <si>
    <t xml:space="preserve">ｶ)ﾏﾙｻｻｹﾝｾﾂ                                                                                                                                            </t>
  </si>
  <si>
    <t xml:space="preserve">株式会社丸笹建設                                                                                    </t>
  </si>
  <si>
    <t xml:space="preserve">長崎県長崎市赤迫２－１８－２                                </t>
  </si>
  <si>
    <t xml:space="preserve">095-846-1017   </t>
  </si>
  <si>
    <t xml:space="preserve">佐々木　三善郎                                    </t>
  </si>
  <si>
    <t xml:space="preserve">ﾏﾂｵｹﾝｾﾂ(ｶ)ﾅｶﾞｻｷｼﾃﾝ                                                                                                                                    </t>
  </si>
  <si>
    <t xml:space="preserve">松尾建設株式会社　長崎支店                                                                          </t>
  </si>
  <si>
    <t xml:space="preserve">長崎県長崎市興善町６－１０                                  </t>
  </si>
  <si>
    <t xml:space="preserve">ﾏﾂｵｹﾝｾﾂ(ｶ)ｻｾﾎﾞ(ｴｲ                                                                                                                                     </t>
  </si>
  <si>
    <t xml:space="preserve">松尾建設株式会社　佐世保営業所                                                                      </t>
  </si>
  <si>
    <t xml:space="preserve">長崎県佐世保市上町３－１２                                  </t>
  </si>
  <si>
    <t xml:space="preserve">荒木　恒久                                        </t>
  </si>
  <si>
    <t xml:space="preserve">ｶ)ﾕｳｴｲｹﾝｾﾂ                                                                                                                                            </t>
  </si>
  <si>
    <t xml:space="preserve">株式会社　友栄建設                                                                                  </t>
  </si>
  <si>
    <t xml:space="preserve">熊本県熊本市東区花立３－５－２                              </t>
  </si>
  <si>
    <t xml:space="preserve">096-368-4812   </t>
  </si>
  <si>
    <t xml:space="preserve">代表取締役　元田　圭                              </t>
  </si>
  <si>
    <t xml:space="preserve">ﾕ)ﾓﾄﾀﾞｺｳﾑﾃﾝ                                                                                                                                           </t>
  </si>
  <si>
    <t xml:space="preserve">有限会社元田工務店                                                                                  </t>
  </si>
  <si>
    <t xml:space="preserve">熊本県山鹿市長坂１０１－１                                  </t>
  </si>
  <si>
    <t xml:space="preserve">0968-44-6429   </t>
  </si>
  <si>
    <t xml:space="preserve">後藤　隆                                          </t>
  </si>
  <si>
    <t xml:space="preserve">株式会社後藤建設                                                                                    </t>
  </si>
  <si>
    <t xml:space="preserve">熊本県宇土市松原町２８１－１３                              </t>
  </si>
  <si>
    <t xml:space="preserve">0964-22-1787   </t>
  </si>
  <si>
    <t xml:space="preserve">石田　誠一                                        </t>
  </si>
  <si>
    <t xml:space="preserve">ｲｼﾀﾞﾄﾞﾎﾞｸ(ｶ                                                                                                                                           </t>
  </si>
  <si>
    <t xml:space="preserve">石田土木株式会社                                                                                    </t>
  </si>
  <si>
    <t xml:space="preserve">大分県佐伯市東町１１－１９                                  </t>
  </si>
  <si>
    <t xml:space="preserve">0972-23-5811   </t>
  </si>
  <si>
    <t xml:space="preserve">吉村　光成                                        </t>
  </si>
  <si>
    <t xml:space="preserve">ｶ)ﾖｼﾑﾗｹﾝｾﾂ                                                                                                                                            </t>
  </si>
  <si>
    <t xml:space="preserve">株式会社吉村建設                                                                                    </t>
  </si>
  <si>
    <t xml:space="preserve">熊本県熊本市北区滴水５０１－６                              </t>
  </si>
  <si>
    <t xml:space="preserve">096-272-6106   </t>
  </si>
  <si>
    <t xml:space="preserve">前田　忍                                          </t>
  </si>
  <si>
    <t xml:space="preserve">ｶ)ｼﾞｭｳﾆｺｳﾑﾃﾝ                                                                                                                                          </t>
  </si>
  <si>
    <t xml:space="preserve">株式会社十二工務店                                                                                  </t>
  </si>
  <si>
    <t xml:space="preserve">熊本県熊本市中央区神水１－３５－８                          </t>
  </si>
  <si>
    <t xml:space="preserve">096-381-1725   </t>
  </si>
  <si>
    <t xml:space="preserve">杉山　利富美                                      </t>
  </si>
  <si>
    <t xml:space="preserve">ｽｷﾞﾔﾏｹﾝｾﾂ(ｶ                                                                                                                                           </t>
  </si>
  <si>
    <t xml:space="preserve">杉山建設株式会社                                                                                    </t>
  </si>
  <si>
    <t xml:space="preserve">熊本県熊本市東区御領２－１４－６４                          </t>
  </si>
  <si>
    <t xml:space="preserve">096-380-5358   </t>
  </si>
  <si>
    <t xml:space="preserve">難波　宏紀                                        </t>
  </si>
  <si>
    <t xml:space="preserve">ｷｭｳﾃﾂｺｳｷﾞｮｳ(ｶ)ｸﾏﾓﾄｼﾃﾝ                                                                                                                                 </t>
  </si>
  <si>
    <t xml:space="preserve">九鉄工業株式会社　熊本支店                                                                          </t>
  </si>
  <si>
    <t xml:space="preserve">熊本県熊本市西区春日２－９－５                              </t>
  </si>
  <si>
    <t xml:space="preserve">096-352-4452   </t>
  </si>
  <si>
    <t xml:space="preserve">門奈　時彦                                        </t>
  </si>
  <si>
    <t xml:space="preserve">ｻﾝｷｹﾝｾﾂ(ｶ) ｸﾏﾓﾄｼﾃﾝ                                                                                                                                    </t>
  </si>
  <si>
    <t xml:space="preserve">三軌建設株式会社　熊本支店                                                                          </t>
  </si>
  <si>
    <t xml:space="preserve">熊本県熊本市西区春日３－９－１７                            </t>
  </si>
  <si>
    <t xml:space="preserve">096-322-3733   </t>
  </si>
  <si>
    <t xml:space="preserve">支店長　柴田　弘幸                                </t>
  </si>
  <si>
    <t xml:space="preserve">ｻﾝｷｹﾝｾﾂ(ｶ)ｸﾏﾓﾄｼﾃﾝ                                                                                                                                     </t>
  </si>
  <si>
    <t xml:space="preserve">熊本県熊本市西区春日３丁目２３番５号                        </t>
  </si>
  <si>
    <t xml:space="preserve">ｾｲﾎｳｹﾝｾﾂ(ｶ)ﾀｶﾞﾐｻｷﾞｮｳｼｮ                                                                                                                                </t>
  </si>
  <si>
    <t xml:space="preserve">成豊建設株式会社　田上作業所                                                                        </t>
  </si>
  <si>
    <t xml:space="preserve">竹中　仁                                          </t>
  </si>
  <si>
    <t xml:space="preserve">ｶ)ｼﾞｭｳﾊﾁｹﾝｾﾂ                                                                                                                                          </t>
  </si>
  <si>
    <t xml:space="preserve">株式会社十八建設                                                                                    </t>
  </si>
  <si>
    <t xml:space="preserve">熊本県熊本市東区戸島西１－６－７                            </t>
  </si>
  <si>
    <t xml:space="preserve">096-365-2533   </t>
  </si>
  <si>
    <t xml:space="preserve">高木　止                                          </t>
  </si>
  <si>
    <t xml:space="preserve">ﾕ)ﾀｶｷｹﾝｾﾂ                                                                                                                                             </t>
  </si>
  <si>
    <t xml:space="preserve">有限会社高木建設                                                                                    </t>
  </si>
  <si>
    <t xml:space="preserve">熊本県水俣市大迫２８６番地２                                </t>
  </si>
  <si>
    <t xml:space="preserve">0966-63-5945   </t>
  </si>
  <si>
    <t xml:space="preserve">髙木　陽介                                        </t>
  </si>
  <si>
    <t xml:space="preserve">ｶ)ﾀｶｷｹﾝｾﾂ                                                                                                                                             </t>
  </si>
  <si>
    <t xml:space="preserve">株式会社　髙木建設                                                                                  </t>
  </si>
  <si>
    <t xml:space="preserve">熊本県熊本市北区植木町一木２２４番地３                      </t>
  </si>
  <si>
    <t xml:space="preserve">096-272-5530   </t>
  </si>
  <si>
    <t xml:space="preserve">中野　廣                                          </t>
  </si>
  <si>
    <t xml:space="preserve">ｶ)ﾅｶﾉｺｳﾑﾃﾝ                                                                                                                                            </t>
  </si>
  <si>
    <t xml:space="preserve">株式会社中野工務店                                                                                  </t>
  </si>
  <si>
    <t xml:space="preserve">熊本県宇城市小川町新田１９１４－１                          </t>
  </si>
  <si>
    <t xml:space="preserve">0964-43-0250   </t>
  </si>
  <si>
    <t xml:space="preserve">ｾｲｺｳｹﾝｾﾂ(ｶ)                                                                                                                                           </t>
  </si>
  <si>
    <t xml:space="preserve">096-282-3595   </t>
  </si>
  <si>
    <t xml:space="preserve">冨高　照男                                        </t>
  </si>
  <si>
    <t xml:space="preserve">ｶ)ﾄﾐﾀｶｹﾝｾﾂ                                                                                                                                            </t>
  </si>
  <si>
    <t xml:space="preserve">株式会社冨髙建設                                                                                    </t>
  </si>
  <si>
    <t xml:space="preserve">熊本県熊本市東区御領１－９－１８                            </t>
  </si>
  <si>
    <t xml:space="preserve">096-380-5366   </t>
  </si>
  <si>
    <t xml:space="preserve">岩崎　安博                                        </t>
  </si>
  <si>
    <t xml:space="preserve">ｲﾜｻｷｹﾝｾﾂ(ﾕ                                                                                                                                            </t>
  </si>
  <si>
    <t xml:space="preserve">岩崎建設有限会社                                                                                    </t>
  </si>
  <si>
    <t xml:space="preserve">鹿児島県阿久根市赤瀬川３０１３                              </t>
  </si>
  <si>
    <t xml:space="preserve">0996-72-1063   </t>
  </si>
  <si>
    <t xml:space="preserve">ｷｮｳﾀｸｹﾝｾﾂ(ｶ)ﾏﾝﾆﾁﾔﾏｼｭｯﾁｮｳｼｮ                                                                                                                            </t>
  </si>
  <si>
    <t xml:space="preserve">協拓建設株式会社　万日山出張所                                                                      </t>
  </si>
  <si>
    <t xml:space="preserve">熊本県熊本市西区池上町中園６４９－１                        </t>
  </si>
  <si>
    <t xml:space="preserve">096-327-9413   </t>
  </si>
  <si>
    <t xml:space="preserve">ｷｮｳﾀｸｹﾝｾﾂ(ｶ)ｵｵｲﾀｶﾞﾜﾀﾞﾑｼｭｯﾁｮｳｼﾞｮ                                                                                                                       </t>
  </si>
  <si>
    <t xml:space="preserve">協拓建設株式会社大分川ダム出張所                                                                    </t>
  </si>
  <si>
    <t xml:space="preserve">ｷｮｳﾀｸｹﾝｾﾂ(ｶ)ﾐｮｳｹﾝ(ｼｭﾂ                                                                                                                                 </t>
  </si>
  <si>
    <t xml:space="preserve">協拓建設株式会社　妙見出張所                                                                        </t>
  </si>
  <si>
    <t xml:space="preserve">熊本県八代市大字西部い２９２５                              </t>
  </si>
  <si>
    <t xml:space="preserve">徳永　一郎                                        </t>
  </si>
  <si>
    <t xml:space="preserve">ｴｲｼﾝｺｳｷﾞｮｳ(ｶ                                                                                                                                          </t>
  </si>
  <si>
    <t xml:space="preserve">栄進工業株式会社                                                                                    </t>
  </si>
  <si>
    <t xml:space="preserve">福岡県筑紫野市岡田３－１０－５                              </t>
  </si>
  <si>
    <t xml:space="preserve">092-920-8100   </t>
  </si>
  <si>
    <t xml:space="preserve">ﾄｳﾕｳｺｳｷﾞｮｳ(ｶ) ｱﾘｱｹｲﾁｺﾞｳｻｷﾞｮｳｼｮ                                                                                                                        </t>
  </si>
  <si>
    <t xml:space="preserve">藤友工業株式会社　有明１号作業所                                                                    </t>
  </si>
  <si>
    <t xml:space="preserve">熊本県天草市大字上津浦                                      </t>
  </si>
  <si>
    <t xml:space="preserve">　　　　　　　　　　　　　字丸山１３０１                    </t>
  </si>
  <si>
    <t xml:space="preserve">0969-53-2310   </t>
  </si>
  <si>
    <t xml:space="preserve">0966-82-2927   </t>
  </si>
  <si>
    <t xml:space="preserve">永沢　徹                                          </t>
  </si>
  <si>
    <t xml:space="preserve">ｶ)ｻﾄｳﾍﾞﾈｯｸ                                                                                                                                            </t>
  </si>
  <si>
    <t xml:space="preserve">株式会社さとうベネック                                                                              </t>
  </si>
  <si>
    <t xml:space="preserve">大分県大分市金池町３－３－１１                              </t>
  </si>
  <si>
    <t xml:space="preserve">金池ＭＧビル２Ｆ                                            </t>
  </si>
  <si>
    <t xml:space="preserve">097-578-6500   </t>
  </si>
  <si>
    <t xml:space="preserve">神﨑　雅和                                        </t>
  </si>
  <si>
    <t xml:space="preserve">ｶ)ｶﾝｻﾞｷｹﾝｾﾂ                                                                                                                                           </t>
  </si>
  <si>
    <t xml:space="preserve">株式会社神崎建設                                                                                    </t>
  </si>
  <si>
    <t xml:space="preserve">大分県大分市元町３－８                                      </t>
  </si>
  <si>
    <t xml:space="preserve">097-544-2486   </t>
  </si>
  <si>
    <t xml:space="preserve">足立　秀雄                                        </t>
  </si>
  <si>
    <t xml:space="preserve">ｷｭｳｼｭｳｶﾝｻﾞｲ(ｶ                                                                                                                                         </t>
  </si>
  <si>
    <t xml:space="preserve">九州管財株式会社                                                                                    </t>
  </si>
  <si>
    <t xml:space="preserve">大分県大分市舞鶴町１－２－１７                              </t>
  </si>
  <si>
    <t xml:space="preserve">097-573-3600   </t>
  </si>
  <si>
    <t xml:space="preserve">髙倉　宏一                                        </t>
  </si>
  <si>
    <t xml:space="preserve">ｶ)ﾍﾞﾈｯｸｴｽﾃｰﾄ                                                                                                                                          </t>
  </si>
  <si>
    <t xml:space="preserve">株式会社ベネックエステート                                                                          </t>
  </si>
  <si>
    <t xml:space="preserve">大分県大分市荷揚町９番９号　１階                            </t>
  </si>
  <si>
    <t xml:space="preserve">097-513-5633   </t>
  </si>
  <si>
    <t xml:space="preserve">豊田　和一郎                                      </t>
  </si>
  <si>
    <t xml:space="preserve">ﾕ)ﾄﾖﾀﾞｹﾝｾﾂ                                                                                                                                            </t>
  </si>
  <si>
    <t xml:space="preserve">有限会社豊田建設                                                                                    </t>
  </si>
  <si>
    <t xml:space="preserve">大分県宇佐市四日市１３０１番地                              </t>
  </si>
  <si>
    <t xml:space="preserve">0978-32-0391   </t>
  </si>
  <si>
    <t xml:space="preserve">ｶ)ｱｲﾋﾞｯｸ                                                                                                                                              </t>
  </si>
  <si>
    <t xml:space="preserve">株式会社　アイビック                                                                                </t>
  </si>
  <si>
    <t xml:space="preserve">大分県大分市寺崎町二丁目３番６号                            </t>
  </si>
  <si>
    <t xml:space="preserve">097-503-1131   </t>
  </si>
  <si>
    <t xml:space="preserve">森崎　力                                          </t>
  </si>
  <si>
    <t xml:space="preserve">ｾｲﾎｳｹﾝｾﾂ(ｶ)ｾﾘｶﾜｻｷﾞｮｳｼｮ                                                                                                                                </t>
  </si>
  <si>
    <t xml:space="preserve">成豊建設　株式会社　芹川作業所                                                                      </t>
  </si>
  <si>
    <t xml:space="preserve">手塚　和男                                        </t>
  </si>
  <si>
    <t xml:space="preserve">ｱｻﾋｺｳｷﾞﾖｳ(ｶ                                                                                                                                           </t>
  </si>
  <si>
    <t xml:space="preserve">朝日工業株式会社                                                                                    </t>
  </si>
  <si>
    <t xml:space="preserve">大分県大分市豊海４－３－１９                                </t>
  </si>
  <si>
    <t xml:space="preserve">097-536-0469   </t>
  </si>
  <si>
    <t xml:space="preserve">佐藤　恭司                                        </t>
  </si>
  <si>
    <t xml:space="preserve">ｱｻﾋｻｲｾｷｳﾝﾕ(ｶ                                                                                                                                          </t>
  </si>
  <si>
    <t xml:space="preserve">朝日砕石運輸株式会社                                                                                </t>
  </si>
  <si>
    <t xml:space="preserve">大分県大分市大字上戸次字上ノ原７３２                        </t>
  </si>
  <si>
    <t xml:space="preserve">097-595-0178   </t>
  </si>
  <si>
    <t xml:space="preserve">隈田　英樹                                        </t>
  </si>
  <si>
    <t xml:space="preserve">ｱｻﾋｺｳｻﾝ(ｶ                                                                                                                                             </t>
  </si>
  <si>
    <t xml:space="preserve">朝日興産株式会社                                                                                    </t>
  </si>
  <si>
    <t xml:space="preserve">大分県豊後高田市新地１０７１番地                            </t>
  </si>
  <si>
    <t xml:space="preserve">西日本土木㈱内                                              </t>
  </si>
  <si>
    <t xml:space="preserve">097-595-0500   </t>
  </si>
  <si>
    <t xml:space="preserve">甲斐　春樹                                        </t>
  </si>
  <si>
    <t xml:space="preserve">ｱｲﾃｸ (ｶ                                                                                                                                               </t>
  </si>
  <si>
    <t xml:space="preserve">アイテク　株式会社                                                                                  </t>
  </si>
  <si>
    <t xml:space="preserve">大分県大分市羽田１９３番地１                                </t>
  </si>
  <si>
    <t xml:space="preserve">097-567-4545   </t>
  </si>
  <si>
    <t xml:space="preserve">森崎　健二                                        </t>
  </si>
  <si>
    <t xml:space="preserve">ｾｲﾎｳｹﾝｾﾂ(ｶ)ｻｶﾉｳﾗｻｷﾞｮｳｼｮ                                                                                                                               </t>
  </si>
  <si>
    <t xml:space="preserve">成豊建設株式会社　坂ノ浦作業所                                                                      </t>
  </si>
  <si>
    <t xml:space="preserve">井上　幸三                                        </t>
  </si>
  <si>
    <t xml:space="preserve">ｻﾝｷｹﾝｾﾂ(ｶ)ｵｵｲﾀｼﾃﾝ                                                                                                                                     </t>
  </si>
  <si>
    <t xml:space="preserve">三軌建設株式会社　大分支店                                                                          </t>
  </si>
  <si>
    <t xml:space="preserve">大分県大分市金池南１－３－３５                              </t>
  </si>
  <si>
    <t xml:space="preserve">097-543-6708   </t>
  </si>
  <si>
    <t xml:space="preserve">角倉　清                                          </t>
  </si>
  <si>
    <t xml:space="preserve">ｺｳﾁﾄﾞﾎﾞｸ(ﾕ                                                                                                                                            </t>
  </si>
  <si>
    <t xml:space="preserve">河内土木有限会社                                                                                    </t>
  </si>
  <si>
    <t xml:space="preserve">大分県大分市大字三佐２１５９                                </t>
  </si>
  <si>
    <t xml:space="preserve">097-527-4027   </t>
  </si>
  <si>
    <t xml:space="preserve">三又　庄司                                        </t>
  </si>
  <si>
    <t xml:space="preserve">ｼｮｳｼﾞｹﾝｾﾂｺｳｷﾞｮｳ(ﾕ                                                                                                                                     </t>
  </si>
  <si>
    <t xml:space="preserve">庄司建設工業有限会社                                                                                </t>
  </si>
  <si>
    <t xml:space="preserve">大分県佐伯市大字鶴望２５４９－１                            </t>
  </si>
  <si>
    <t xml:space="preserve">0972-23-7840   </t>
  </si>
  <si>
    <t xml:space="preserve">児玉　潤                                          </t>
  </si>
  <si>
    <t xml:space="preserve">ｶ)ｺﾀﾞﾏｸﾞﾐ                                                                                                                                             </t>
  </si>
  <si>
    <t xml:space="preserve">株式会社児玉組                                                                                      </t>
  </si>
  <si>
    <t xml:space="preserve">大分県佐伯市城下東町９－２９                                </t>
  </si>
  <si>
    <t xml:space="preserve">0972-22-1712   </t>
  </si>
  <si>
    <t xml:space="preserve">ｷｭｳﾃﾂｺｳｷﾞｮｳ(ｶ)ｵｵｲﾀｼﾃﾝ                                                                                                                                 </t>
  </si>
  <si>
    <t xml:space="preserve">九鉄工業株式会社　大分支店                                                                          </t>
  </si>
  <si>
    <t xml:space="preserve">大分県大分市要町５番２８号                                  </t>
  </si>
  <si>
    <t xml:space="preserve">097-544-3535   </t>
  </si>
  <si>
    <t xml:space="preserve">池田　等                                          </t>
  </si>
  <si>
    <t xml:space="preserve">ｶ) ｻﾝﾍﾞﾈｯｸ                                                                                                                                            </t>
  </si>
  <si>
    <t xml:space="preserve">株式会社　サンベネック                                                                              </t>
  </si>
  <si>
    <t xml:space="preserve">097-532-6871   </t>
  </si>
  <si>
    <t xml:space="preserve">高本　幸男                                        </t>
  </si>
  <si>
    <t xml:space="preserve">ﾀｶﾓﾄｹﾝｾﾂ(ｶ                                                                                                                                            </t>
  </si>
  <si>
    <t xml:space="preserve">高本建設株式会社                                                                                    </t>
  </si>
  <si>
    <t xml:space="preserve">大分県大分市高尾台一丁目１番１号                            </t>
  </si>
  <si>
    <t xml:space="preserve">097-543-0707   </t>
  </si>
  <si>
    <t xml:space="preserve">川崎　栄一                                        </t>
  </si>
  <si>
    <t xml:space="preserve">ｶ)ｻｲｷｹﾝｾﾂ                                                                                                                                             </t>
  </si>
  <si>
    <t xml:space="preserve">株式会社佐伯建設                                                                                    </t>
  </si>
  <si>
    <t xml:space="preserve">大分県大分市中島西３－５－１                                </t>
  </si>
  <si>
    <t xml:space="preserve">097-536-1530   </t>
  </si>
  <si>
    <t xml:space="preserve">酒井　希彦                                        </t>
  </si>
  <si>
    <t xml:space="preserve">ﾕ)ｻｶｲｺｳｷﾞｮｳ                                                                                                                                           </t>
  </si>
  <si>
    <t xml:space="preserve">有限会社酒井工業                                                                                    </t>
  </si>
  <si>
    <t xml:space="preserve">大分県玖珠郡玖珠町帆足４６１番地の１                        </t>
  </si>
  <si>
    <t xml:space="preserve">09737-2-5172   </t>
  </si>
  <si>
    <t xml:space="preserve">児玉　泰幸                                        </t>
  </si>
  <si>
    <t xml:space="preserve">大分県佐伯市中村北町５－８                                  </t>
  </si>
  <si>
    <t xml:space="preserve">ｶ)ｻｲｷﾃｯｸ                                                                                                                                              </t>
  </si>
  <si>
    <t xml:space="preserve">株式会社サイキテック                                                                                </t>
  </si>
  <si>
    <t xml:space="preserve">大分県大分市中島西三丁目５番１号                            </t>
  </si>
  <si>
    <t xml:space="preserve">097-536-7636   </t>
  </si>
  <si>
    <t xml:space="preserve">西井　雄二                                        </t>
  </si>
  <si>
    <t xml:space="preserve">ｶ)ﾊﾟﾅﾎｰﾑｵｵｲﾀ                                                                                                                                          </t>
  </si>
  <si>
    <t xml:space="preserve">株式会社パナホーム大分                                                                              </t>
  </si>
  <si>
    <t xml:space="preserve">097-537-3221   </t>
  </si>
  <si>
    <t xml:space="preserve">蓑部　壽人                                        </t>
  </si>
  <si>
    <t xml:space="preserve">ｶ)ｶﾜﾋﾃﾞｸﾞﾐ                                                                                                                                            </t>
  </si>
  <si>
    <t xml:space="preserve">株式会社河秀組                                                                                      </t>
  </si>
  <si>
    <t xml:space="preserve">大分県佐伯市長島町１－３－１３                              </t>
  </si>
  <si>
    <t xml:space="preserve">0972-22-2661   </t>
  </si>
  <si>
    <t xml:space="preserve">田中　起基                                        </t>
  </si>
  <si>
    <t xml:space="preserve">ｶ)ﾌｼﾞｺｳﾑﾃﾝ                                                                                                                                            </t>
  </si>
  <si>
    <t xml:space="preserve">株式会社藤工務店                                                                                    </t>
  </si>
  <si>
    <t xml:space="preserve">大分県大分市高松東３－１－１８                              </t>
  </si>
  <si>
    <t xml:space="preserve">097-558-6836   </t>
  </si>
  <si>
    <t xml:space="preserve">塩月　啓司                                        </t>
  </si>
  <si>
    <t xml:space="preserve">ｶ)ｼｵﾂｷｺｳｷﾞｮｳ                                                                                                                                          </t>
  </si>
  <si>
    <t xml:space="preserve">株式会社塩月工業                                                                                    </t>
  </si>
  <si>
    <t xml:space="preserve">福岡県春日市大土居２－１３３                                </t>
  </si>
  <si>
    <t xml:space="preserve">092-585-3355   </t>
  </si>
  <si>
    <t xml:space="preserve">間藤　浩一                                        </t>
  </si>
  <si>
    <t xml:space="preserve">ﾕ)ﾏﾄｳｺｳｷﾞｮｳ                                                                                                                                           </t>
  </si>
  <si>
    <t xml:space="preserve">有限会社間藤工業                                                                                    </t>
  </si>
  <si>
    <t xml:space="preserve">大分県大分市高松東１－３－１２                              </t>
  </si>
  <si>
    <t xml:space="preserve">097-558-0777   </t>
  </si>
  <si>
    <t xml:space="preserve">志賀　初音                                        </t>
  </si>
  <si>
    <t xml:space="preserve">ﾕ)ﾋﾒﾉｺｳﾑﾃﾝ                                                                                                                                            </t>
  </si>
  <si>
    <t xml:space="preserve">有限会社姫野工務店                                                                                  </t>
  </si>
  <si>
    <t xml:space="preserve">大分県大分市大字佐賀関３０５４                              </t>
  </si>
  <si>
    <t xml:space="preserve">097-575-0388   </t>
  </si>
  <si>
    <t xml:space="preserve">0972-32-2848   </t>
  </si>
  <si>
    <t xml:space="preserve">ﾖｼｵｶｹﾝｾﾂ(ｶ) ﾌﾙﾐﾔﾀﾞｲｲﾁﾄﾝﾈﾙｻｷﾞｮｳ                                                                                                                        </t>
  </si>
  <si>
    <t xml:space="preserve">吉岡建設株式会社　古宮第一トンネル作業所                                                            </t>
  </si>
  <si>
    <t xml:space="preserve">大分県大分市大字関６９                                      </t>
  </si>
  <si>
    <t xml:space="preserve">097-575-2212   </t>
  </si>
  <si>
    <t xml:space="preserve">綾　敏弘                                          </t>
  </si>
  <si>
    <t xml:space="preserve">ｷｮｳﾀｸｹﾝｾﾂ(ｶ) ｲﾅﾊﾞﾀﾞﾑ(ｼｭﾂ                                                                                                                              </t>
  </si>
  <si>
    <t xml:space="preserve">協拓建設株式会社　稲葉ダム出張所                                                                    </t>
  </si>
  <si>
    <t xml:space="preserve">大分県竹田市大字下坂田８３０                                </t>
  </si>
  <si>
    <t xml:space="preserve">0974-64-5801   </t>
  </si>
  <si>
    <t xml:space="preserve">植村　猛                                          </t>
  </si>
  <si>
    <t xml:space="preserve">ﾖｼｵｶｹﾝｾﾂ(ｶ)                                                                                                                                           </t>
  </si>
  <si>
    <t xml:space="preserve">0972-44-5390   </t>
  </si>
  <si>
    <t xml:space="preserve">ｶ)ｱｽﾞｺｰﾎﾟﾚｰｼｮﾝ                                                                                                                                        </t>
  </si>
  <si>
    <t xml:space="preserve">株式会社ａＺコーポレーション                                                                        </t>
  </si>
  <si>
    <t xml:space="preserve">097-535-9966   </t>
  </si>
  <si>
    <t xml:space="preserve">羽田野　賢二                                      </t>
  </si>
  <si>
    <t xml:space="preserve">ｶ)ｱｽﾞｺﾝｽﾄﾗｸｼｮﾝ                                                                                                                                        </t>
  </si>
  <si>
    <t xml:space="preserve">株式会社ａＺコンストラクション                                                                      </t>
  </si>
  <si>
    <t xml:space="preserve">大分県大分市津守４９０番地４５                              </t>
  </si>
  <si>
    <t xml:space="preserve">097-529-9888   </t>
  </si>
  <si>
    <t xml:space="preserve">永見　真一                                        </t>
  </si>
  <si>
    <t xml:space="preserve">0972-32-5010   </t>
  </si>
  <si>
    <t xml:space="preserve">姫野　満                                          </t>
  </si>
  <si>
    <t xml:space="preserve">株式会社三和                                                                                        </t>
  </si>
  <si>
    <t xml:space="preserve">大分県大分市佐賀関３０５４番地                              </t>
  </si>
  <si>
    <t xml:space="preserve">0979-27-4811   </t>
  </si>
  <si>
    <t xml:space="preserve">所長　土屋　邦明                                  </t>
  </si>
  <si>
    <t xml:space="preserve">ﾖｼｵｶｹﾝｾﾂ(ｶ ｻｲｷｴｲｷﾞｮｳｼｮ                                                                                                                                </t>
  </si>
  <si>
    <t xml:space="preserve">岡建設株式会社　佐伯営業所                                                                        </t>
  </si>
  <si>
    <t xml:space="preserve">大阪府高槻市郡家新町４１番２号　岡建設株式会社内          </t>
  </si>
  <si>
    <t xml:space="preserve">代表取締役　土屋　邦明                            </t>
  </si>
  <si>
    <t xml:space="preserve">ｶ)ﾖｼｹﾝ                                                                                                                                                </t>
  </si>
  <si>
    <t xml:space="preserve">株式会社　ヨシケン                                                                                  </t>
  </si>
  <si>
    <t xml:space="preserve">0977-21-1883   </t>
  </si>
  <si>
    <t xml:space="preserve">代表取締役　赤星　敦史                            </t>
  </si>
  <si>
    <t xml:space="preserve">ｱｶﾎﾞｼｹﾝｾﾂ(ｶ                                                                                                                                           </t>
  </si>
  <si>
    <t xml:space="preserve">赤星建設株式会社                                                                                    </t>
  </si>
  <si>
    <t xml:space="preserve">宮崎県宮崎市霧島３－１２９－３                              </t>
  </si>
  <si>
    <t xml:space="preserve">0985-26-1156   </t>
  </si>
  <si>
    <t xml:space="preserve">志多　寿彦                                        </t>
  </si>
  <si>
    <t xml:space="preserve">ｶ)ｱｰﾄｷﾞｹﾝ                                                                                                                                             </t>
  </si>
  <si>
    <t xml:space="preserve">株式会社アート技建                                                                                  </t>
  </si>
  <si>
    <t xml:space="preserve">宮崎県宮崎市田代町１１６－３                                </t>
  </si>
  <si>
    <t xml:space="preserve">0985-22-3661   </t>
  </si>
  <si>
    <t xml:space="preserve">川上　淳                                          </t>
  </si>
  <si>
    <t xml:space="preserve">ｶ)ｶﾜｶﾐﾄﾞﾎﾞｸ                                                                                                                                           </t>
  </si>
  <si>
    <t xml:space="preserve">株式会社川上土木                                                                                    </t>
  </si>
  <si>
    <t xml:space="preserve">宮崎県宮崎市城ヶ崎４－１９－１５                            </t>
  </si>
  <si>
    <t xml:space="preserve">0985-51-8093   </t>
  </si>
  <si>
    <t xml:space="preserve">原田　章治                                        </t>
  </si>
  <si>
    <t xml:space="preserve">福岡県朝倉郡筑前町東小田３２７９－３                        </t>
  </si>
  <si>
    <t xml:space="preserve">0946-42-5400   </t>
  </si>
  <si>
    <t xml:space="preserve">代表取締役　飯干　健一                            </t>
  </si>
  <si>
    <t xml:space="preserve">ｲｲﾎｼｺｳｷﾞｮｳ(ｶ                                                                                                                                          </t>
  </si>
  <si>
    <t xml:space="preserve">飯干工業株式会社                                                                                    </t>
  </si>
  <si>
    <t xml:space="preserve">宮崎県西臼杵郡高千穂町大字押方５７７－２９                  </t>
  </si>
  <si>
    <t xml:space="preserve">0982-72-4302   </t>
  </si>
  <si>
    <t xml:space="preserve">大山　俊悟                                        </t>
  </si>
  <si>
    <t xml:space="preserve">ｹｲｹｲｴﾑ(ｶ                                                                                                                                              </t>
  </si>
  <si>
    <t xml:space="preserve">ケイケイエム株式会社                                                                                </t>
  </si>
  <si>
    <t xml:space="preserve">宮崎県宮崎市中村東３－５－２                                </t>
  </si>
  <si>
    <t xml:space="preserve">0985-51-5323   </t>
  </si>
  <si>
    <t xml:space="preserve">志多　宏彦                                        </t>
  </si>
  <si>
    <t xml:space="preserve">ｶ)ｼﾀﾞｸﾞﾐ                                                                                                                                              </t>
  </si>
  <si>
    <t xml:space="preserve">株式会社志多組                                                                                      </t>
  </si>
  <si>
    <t xml:space="preserve">宮崎県宮崎市高千穂通１丁目４－３０                          </t>
  </si>
  <si>
    <t xml:space="preserve">0985-24-3151   </t>
  </si>
  <si>
    <t xml:space="preserve">ｷｮｳﾀｸｹﾝｾﾂ(ｶ)ｵﾏﾙｶﾞﾜ(ｼｭﾂ                                                                                                                                </t>
  </si>
  <si>
    <t xml:space="preserve">協拓建設株式会社　小丸川出張所                                                                      </t>
  </si>
  <si>
    <t xml:space="preserve">宮崎県児湯郡木城町大字石河内                                </t>
  </si>
  <si>
    <t xml:space="preserve">　　　　　　　　　　　　　１０９７－１２                    </t>
  </si>
  <si>
    <t xml:space="preserve">髙見　広喜                                        </t>
  </si>
  <si>
    <t xml:space="preserve">ｼﾝﾜｹﾝｾﾂ(ﾕ                                                                                                                                             </t>
  </si>
  <si>
    <t xml:space="preserve">親和建設有限会社                                                                                    </t>
  </si>
  <si>
    <t xml:space="preserve">宮崎県延岡市上伊形町１５３番地                              </t>
  </si>
  <si>
    <t xml:space="preserve">0982-37-5730   </t>
  </si>
  <si>
    <t xml:space="preserve">中島　弘之                                        </t>
  </si>
  <si>
    <t xml:space="preserve">宮崎県宮崎市本郷南方５４７０番地１                          </t>
  </si>
  <si>
    <t xml:space="preserve">0985-56-6660   </t>
  </si>
  <si>
    <t xml:space="preserve">赤峰　三郎                                        </t>
  </si>
  <si>
    <t xml:space="preserve">ｶ)ﾀｲﾎｳｹﾝｾﾂ                                                                                                                                            </t>
  </si>
  <si>
    <t xml:space="preserve">株式会社　大峰建設                                                                                  </t>
  </si>
  <si>
    <t xml:space="preserve">宮崎県児湯郡川南町大字川南２３６３８－４                    </t>
  </si>
  <si>
    <t xml:space="preserve">0983-27-6871   </t>
  </si>
  <si>
    <t xml:space="preserve">山田　健児                                        </t>
  </si>
  <si>
    <t xml:space="preserve">ﾅﾝｺｳｹﾝｾﾂ(ｶ                                                                                                                                            </t>
  </si>
  <si>
    <t xml:space="preserve">南江建設株式会社                                                                                    </t>
  </si>
  <si>
    <t xml:space="preserve">宮崎県宮崎市下北方町上田々９３７－４                        </t>
  </si>
  <si>
    <t xml:space="preserve">前田　照秋                                        </t>
  </si>
  <si>
    <t xml:space="preserve">ｶ)ﾁｭｳｵｳｷﾞｹﾝ                                                                                                                                           </t>
  </si>
  <si>
    <t xml:space="preserve">株式会社中央技建                                                                                    </t>
  </si>
  <si>
    <t xml:space="preserve">宮崎県宮崎市江平東１－７－１５                              </t>
  </si>
  <si>
    <t xml:space="preserve">0985-22-4151   </t>
  </si>
  <si>
    <t xml:space="preserve">長濱　敏雄                                        </t>
  </si>
  <si>
    <t xml:space="preserve">ｶ)ﾅｶﾞﾊﾏｹﾝｾﾂ                                                                                                                                           </t>
  </si>
  <si>
    <t xml:space="preserve">株式会社長濱建設                                                                                    </t>
  </si>
  <si>
    <t xml:space="preserve">大分県佐伯市大字稲垣２９７番地１                            </t>
  </si>
  <si>
    <t xml:space="preserve">0972-24-1810   </t>
  </si>
  <si>
    <t xml:space="preserve">野畑　浩                                          </t>
  </si>
  <si>
    <t xml:space="preserve">ﾕ)ﾉﾊﾞﾀﾃｯｷﾝ                                                                                                                                            </t>
  </si>
  <si>
    <t xml:space="preserve">有限会社野畑鉄筋                                                                                    </t>
  </si>
  <si>
    <t xml:space="preserve">宮崎県宮崎市生目台東１－２０－３                            </t>
  </si>
  <si>
    <t xml:space="preserve">桝本　正光                                        </t>
  </si>
  <si>
    <t xml:space="preserve">ﾁｭｳｵｳｸﾘｴｰﾄ(ｶ                                                                                                                                          </t>
  </si>
  <si>
    <t xml:space="preserve">中央クリエート株式会社                                                                              </t>
  </si>
  <si>
    <t xml:space="preserve">宮崎県宮崎市大字小松３２６６                                </t>
  </si>
  <si>
    <t xml:space="preserve">0985-48-1321   </t>
  </si>
  <si>
    <t xml:space="preserve">0984-48-3680   </t>
  </si>
  <si>
    <t xml:space="preserve">0987-71-4790   </t>
  </si>
  <si>
    <t xml:space="preserve">徳峰　進一                                        </t>
  </si>
  <si>
    <t xml:space="preserve">ｶ)ｻﾝｺｰ                                                                                                                                                </t>
  </si>
  <si>
    <t xml:space="preserve">株式会社サンコー                                                                                    </t>
  </si>
  <si>
    <t xml:space="preserve">鹿児島県志布志市有明町伊崎田５０１３                        </t>
  </si>
  <si>
    <t xml:space="preserve">099-474-2111   </t>
  </si>
  <si>
    <t xml:space="preserve">代表取締役　山路　智子                            </t>
  </si>
  <si>
    <t xml:space="preserve">ｶｹﾝｺｳｷﾞﾖｳ(ｶ                                                                                                                                           </t>
  </si>
  <si>
    <t xml:space="preserve">鹿建工業株式会社                                                                                    </t>
  </si>
  <si>
    <t xml:space="preserve">鹿児島県鹿児島市荒田一丁目１６番１３号                      </t>
  </si>
  <si>
    <t xml:space="preserve">099-251-3220   </t>
  </si>
  <si>
    <t xml:space="preserve">福永　勝彦                                        </t>
  </si>
  <si>
    <t xml:space="preserve">ｷｭｳﾃﾂｺｳｷﾞｮｳ(ｶ)ｶｺﾞｼﾏｼﾃﾝ                                                                                                                                </t>
  </si>
  <si>
    <t xml:space="preserve">九鉄工業株式会社　鹿児島支店                                                                        </t>
  </si>
  <si>
    <t xml:space="preserve">鹿児島県鹿児島市武１－１７－２９                            </t>
  </si>
  <si>
    <t xml:space="preserve">099-254-0678   </t>
  </si>
  <si>
    <t xml:space="preserve">坂元　昭一                                        </t>
  </si>
  <si>
    <t xml:space="preserve">ｶ)ｷｮｳｴｲｶｲﾊﾂ                                                                                                                                           </t>
  </si>
  <si>
    <t xml:space="preserve">株式会社共栄開発                                                                                    </t>
  </si>
  <si>
    <t xml:space="preserve">鹿児島県志布志市有明町伊崎田５０４１                        </t>
  </si>
  <si>
    <t xml:space="preserve">0994-74-2035   </t>
  </si>
  <si>
    <t xml:space="preserve">ｼｹﾞﾏﾂｹﾝｾﾂ(ｶ                                                                                                                                           </t>
  </si>
  <si>
    <t xml:space="preserve">重松建設株式会社                                                                                    </t>
  </si>
  <si>
    <t xml:space="preserve">鹿児島県鹿児島市下荒田４－４８－３９                        </t>
  </si>
  <si>
    <t xml:space="preserve">塩見　恭弘                                        </t>
  </si>
  <si>
    <t xml:space="preserve">ｼｵﾐｺｳｷﾞﾖｳ(ｶ                                                                                                                                           </t>
  </si>
  <si>
    <t xml:space="preserve">塩見工業株式会社                                                                                    </t>
  </si>
  <si>
    <t xml:space="preserve">鹿児島県姶良市白男１０８６                                  </t>
  </si>
  <si>
    <t xml:space="preserve">小牧　隆                                          </t>
  </si>
  <si>
    <t xml:space="preserve">ｺﾏｷｹﾝｾﾂ(ｶ                                                                                                                                             </t>
  </si>
  <si>
    <t xml:space="preserve">小牧建設株式会社                                                                                    </t>
  </si>
  <si>
    <t xml:space="preserve">鹿児島県鹿児島市郡元一丁目１番２号                          </t>
  </si>
  <si>
    <t xml:space="preserve">099-812-6055   </t>
  </si>
  <si>
    <t xml:space="preserve">七呂　恵介                                        </t>
  </si>
  <si>
    <t xml:space="preserve">ｶ)ｼﾁﾛｹﾝｾﾂ                                                                                                                                             </t>
  </si>
  <si>
    <t xml:space="preserve">株式会社七呂建設                                                                                    </t>
  </si>
  <si>
    <t xml:space="preserve">鹿児島県鹿児島市石谷町１２７３－１                          </t>
  </si>
  <si>
    <t xml:space="preserve">099-201-3015   </t>
  </si>
  <si>
    <t xml:space="preserve">山下　光英                                        </t>
  </si>
  <si>
    <t xml:space="preserve">ﾎｸﾄｹﾝｾﾂ(ﾕ                                                                                                                                             </t>
  </si>
  <si>
    <t xml:space="preserve">北斗建設有限会社                                                                                    </t>
  </si>
  <si>
    <t xml:space="preserve">鹿児島県曽於市財部町南俣９０３                              </t>
  </si>
  <si>
    <t xml:space="preserve">0986-72-2303   </t>
  </si>
  <si>
    <t xml:space="preserve">増田　幸治                                        </t>
  </si>
  <si>
    <t xml:space="preserve">ﾕ)ﾏｽﾀﾞﾄﾞﾎﾞｸ((ｶﾜﾑﾗﾎｳﾘﾂｼﾞﾑｼｮ)                                                                                                                           </t>
  </si>
  <si>
    <t xml:space="preserve">有限会社増田土木                                                                                    </t>
  </si>
  <si>
    <t xml:space="preserve">鹿児島県鹿児島市山下町１２－５（川村法律事務所内）          </t>
  </si>
  <si>
    <t xml:space="preserve">099-227-2488   </t>
  </si>
  <si>
    <t xml:space="preserve">神田　盛登                                        </t>
  </si>
  <si>
    <t xml:space="preserve">ﾕ)ｶﾝﾀﾞﾄﾞﾎﾞｸ                                                                                                                                           </t>
  </si>
  <si>
    <t xml:space="preserve">有限会社神田土木                                                                                    </t>
  </si>
  <si>
    <t xml:space="preserve">鹿児島県熊毛郡屋久島町宮之浦２４８５番地１１０              </t>
  </si>
  <si>
    <t xml:space="preserve">09974-2-0273   </t>
  </si>
  <si>
    <t xml:space="preserve">玉島　裕一                                        </t>
  </si>
  <si>
    <t xml:space="preserve">ﾕ)ﾀﾏｼﾏｹﾝｾﾂ                                                                                                                                            </t>
  </si>
  <si>
    <t xml:space="preserve">有限会社玉島建設                                                                                    </t>
  </si>
  <si>
    <t xml:space="preserve">鹿児島県鹿児島市吉野町３０９５－１２６                      </t>
  </si>
  <si>
    <t xml:space="preserve">099-243-9553   </t>
  </si>
  <si>
    <t xml:space="preserve">上四元　正昭                                      </t>
  </si>
  <si>
    <t xml:space="preserve">ﾕ)ｶﾐﾖﾂﾓﾄｺｳﾑﾃﾝ                                                                                                                                         </t>
  </si>
  <si>
    <t xml:space="preserve">有限会社上四元工務店                                                                                </t>
  </si>
  <si>
    <t xml:space="preserve">鹿児島県鹿児島市西陵四丁目５２番８号                        </t>
  </si>
  <si>
    <t xml:space="preserve">099-281-5631   </t>
  </si>
  <si>
    <t xml:space="preserve">原田　大藏                                        </t>
  </si>
  <si>
    <t xml:space="preserve">ｶﾀﾞｲﾏﾙｹﾝｾﾂ(ｶ                                                                                                                                          </t>
  </si>
  <si>
    <t xml:space="preserve">鹿大丸建設株式会社                                                                                  </t>
  </si>
  <si>
    <t xml:space="preserve">鹿児島県鹿児島市西陵３－２８－２２                          </t>
  </si>
  <si>
    <t xml:space="preserve">099-282-2100   </t>
  </si>
  <si>
    <t xml:space="preserve">小薄　美代子                                      </t>
  </si>
  <si>
    <t xml:space="preserve">ﾕ)ｵｽｷｹﾝｾﾂ                                                                                                                                             </t>
  </si>
  <si>
    <t xml:space="preserve">有限会社小薄建設                                                                                    </t>
  </si>
  <si>
    <t xml:space="preserve">鹿児島県鹿屋市海道町８３５                                  </t>
  </si>
  <si>
    <t xml:space="preserve">0994-46-2107   </t>
  </si>
  <si>
    <t xml:space="preserve">ﾅﾝﾆﾁｺﾝｸﾘｰﾄ(ｶ                                                                                                                                          </t>
  </si>
  <si>
    <t xml:space="preserve">南日コンクリート株式会社                                                                            </t>
  </si>
  <si>
    <t xml:space="preserve">鹿児島県鹿児島市西千石町２－３５                            </t>
  </si>
  <si>
    <t xml:space="preserve">ｶ)ｵｽｷﾌﾐｹﾝｾﾂ                                                                                                                                           </t>
  </si>
  <si>
    <t xml:space="preserve">株式会社小薄文建設                                                                                  </t>
  </si>
  <si>
    <t xml:space="preserve">鹿児島県霧島市上井１３８－２                                </t>
  </si>
  <si>
    <t xml:space="preserve">代表取締役　大園　清仁                            </t>
  </si>
  <si>
    <t xml:space="preserve">ｶ)ﾎｰﾐﾝｸﾞ                                                                                                                                              </t>
  </si>
  <si>
    <t xml:space="preserve">株式会社ホーミング                                                                                  </t>
  </si>
  <si>
    <t xml:space="preserve">鹿児島県鹿児島市武２－４－１㈱渡辺組内                      </t>
  </si>
  <si>
    <t xml:space="preserve">099-219-3477   </t>
  </si>
  <si>
    <t xml:space="preserve">花岡　勝美                                        </t>
  </si>
  <si>
    <t xml:space="preserve">ｶ)ﾏﾘﾝｺｳｷﾞｮｳ                                                                                                                                           </t>
  </si>
  <si>
    <t xml:space="preserve">株式会社　マリン工業                                                                                </t>
  </si>
  <si>
    <t xml:space="preserve">鹿児島県いちき串木野市汐見町　５６                          </t>
  </si>
  <si>
    <t xml:space="preserve">0996-33-0210   </t>
  </si>
  <si>
    <t xml:space="preserve">永池　重久                                        </t>
  </si>
  <si>
    <t xml:space="preserve">ｶ)ｸﾎﾞｺｳﾑﾃﾝ                                                                                                                                            </t>
  </si>
  <si>
    <t xml:space="preserve">株式会社久保工務店                                                                                  </t>
  </si>
  <si>
    <t xml:space="preserve">鹿児島県日置市伊集院町郡２－５６                            </t>
  </si>
  <si>
    <t xml:space="preserve">0992-73-1131   </t>
  </si>
  <si>
    <t xml:space="preserve">堀之内　広高                                      </t>
  </si>
  <si>
    <t xml:space="preserve">ｶ)ﾎﾘﾉｳﾁｺｳﾑﾃﾝ                                                                                                                                          </t>
  </si>
  <si>
    <t xml:space="preserve">株式会社堀之内工務店                                                                                </t>
  </si>
  <si>
    <t xml:space="preserve">鹿児島県鹿児島市川上町２７５０番地９４                      </t>
  </si>
  <si>
    <t xml:space="preserve">099-813-7824   </t>
  </si>
  <si>
    <t xml:space="preserve">塩倉　宏                                          </t>
  </si>
  <si>
    <t xml:space="preserve">ｺﾏｷﾊｳｽ(ｶ                                                                                                                                              </t>
  </si>
  <si>
    <t xml:space="preserve">小牧ハウス株式会社                                                                                  </t>
  </si>
  <si>
    <t xml:space="preserve">鹿児島県鹿児島市郡山町５００９番地１                        </t>
  </si>
  <si>
    <t xml:space="preserve">099-298-4171   </t>
  </si>
  <si>
    <t xml:space="preserve">七呂　幸芳                                        </t>
  </si>
  <si>
    <t xml:space="preserve">ｶ)ﾐﾕｷｺｳﾑﾃﾝ                                                                                                                                            </t>
  </si>
  <si>
    <t xml:space="preserve">株式会社みゆき工務店                                                                                </t>
  </si>
  <si>
    <t xml:space="preserve">鹿児島県鹿児島市広木二丁目２４番１０号                      </t>
  </si>
  <si>
    <t xml:space="preserve">099-282-5850   </t>
  </si>
  <si>
    <t xml:space="preserve">渡辺　紘起                                        </t>
  </si>
  <si>
    <t xml:space="preserve">鹿児島県鹿児島市武２－４－１                                </t>
  </si>
  <si>
    <t xml:space="preserve">099-286-0800   </t>
  </si>
  <si>
    <t xml:space="preserve">山本　博重                                        </t>
  </si>
  <si>
    <t xml:space="preserve">ﾔﾏｼﾀ(ｾﾞﾝ)ｹﾝｾﾂ(ｶ                                                                                                                                       </t>
  </si>
  <si>
    <t xml:space="preserve">山下（善）建設株式会社                                                                              </t>
  </si>
  <si>
    <t xml:space="preserve">鹿児島県鹿児島市西千石町１６番２２号                        </t>
  </si>
  <si>
    <t xml:space="preserve">099-226-0505   </t>
  </si>
  <si>
    <t xml:space="preserve">高砂　誠二                                        </t>
  </si>
  <si>
    <t xml:space="preserve">ｻﾝｷｹﾝｾﾂ(ｶ)ｶｺﾞｼﾏｼﾃﾝ                                                                                                                                    </t>
  </si>
  <si>
    <t xml:space="preserve">三軌建設株式会社　鹿児島支店                                                                        </t>
  </si>
  <si>
    <t xml:space="preserve">鹿児島県鹿児島市唐湊１－２－１                              </t>
  </si>
  <si>
    <t xml:space="preserve">099-252-7796   </t>
  </si>
  <si>
    <t xml:space="preserve">持留　雄一郎                                      </t>
  </si>
  <si>
    <t xml:space="preserve">ﾗｲﾌｴﾝｼﾞﾆｱﾘﾝｸﾞ(ｶ                                                                                                                                       </t>
  </si>
  <si>
    <t xml:space="preserve">ライフエンジニアリング株式会社                                                                      </t>
  </si>
  <si>
    <t xml:space="preserve">099-219-5515   </t>
  </si>
  <si>
    <t xml:space="preserve">舛友　信一                                        </t>
  </si>
  <si>
    <t xml:space="preserve">ｾｲﾎｳｹﾝｾﾂ(ｶ)ﾜｺｳｻｷﾞｮｳｼｮ                                                                                                                                 </t>
  </si>
  <si>
    <t xml:space="preserve">成豊建設株式会社　和光作業所                                                                        </t>
  </si>
  <si>
    <t xml:space="preserve">平野　賢治                                        </t>
  </si>
  <si>
    <t xml:space="preserve">ﾄｳﾕｳｺｳｷﾞｮｳ (ｶ) ﾐﾔｺﾄﾝﾈﾙｻｷﾞｮｳｼｮ                                                                                                                         </t>
  </si>
  <si>
    <t xml:space="preserve">藤友工業株式会社　都トンネル作業所                                                                  </t>
  </si>
  <si>
    <t xml:space="preserve">鹿児島県薩摩川内市木場茶屋町７９７１－２                    </t>
  </si>
  <si>
    <t xml:space="preserve">0996-20-7830   </t>
  </si>
  <si>
    <t xml:space="preserve">ｶ)ｶﾀﾞｲﾏﾙ                                                                                                                                              </t>
  </si>
  <si>
    <t xml:space="preserve">株式会社　鹿大丸                                                                                    </t>
  </si>
  <si>
    <t xml:space="preserve">鹿児島県鹿児島市田上五丁目２３番１６号                      </t>
  </si>
  <si>
    <t xml:space="preserve">099-296-7100   </t>
  </si>
  <si>
    <t xml:space="preserve">所長　平内　誠                                    </t>
  </si>
  <si>
    <t xml:space="preserve">ｷｮｳﾀｸｹﾝｾﾂ(ｶ ﾂﾙﾀﾀﾞﾑｼｭｯﾁｮｳｼｮ                                                                                                                            </t>
  </si>
  <si>
    <t xml:space="preserve">協拓建設㈱　鶴田ダム出張所                                                                          </t>
  </si>
  <si>
    <t xml:space="preserve">伊藤　忠行                                        </t>
  </si>
  <si>
    <t xml:space="preserve">0986-28-6036   </t>
  </si>
  <si>
    <t xml:space="preserve">宮城　久雄                                        </t>
  </si>
  <si>
    <t xml:space="preserve">ﾘｭｳｷｭｳｶｲﾊﾂ(ｶ                                                                                                                                          </t>
  </si>
  <si>
    <t xml:space="preserve">琉球開発株式会社                                                                                    </t>
  </si>
  <si>
    <t xml:space="preserve">沖縄県沖縄市知花４－２３－５                                </t>
  </si>
  <si>
    <t xml:space="preserve">098-855-2151   </t>
  </si>
  <si>
    <t xml:space="preserve">兼城　賢正                                        </t>
  </si>
  <si>
    <t xml:space="preserve">ﾘｭｳｷｭｳﾄﾞｳﾛ(ｶ                                                                                                                                          </t>
  </si>
  <si>
    <t xml:space="preserve">琉球道路株式会社                                                                                    </t>
  </si>
  <si>
    <t xml:space="preserve">沖縄県沖縄市知花４－２１－２                                </t>
  </si>
  <si>
    <t xml:space="preserve">098-938-3371   </t>
  </si>
  <si>
    <t xml:space="preserve">島袋　進                                          </t>
  </si>
  <si>
    <t xml:space="preserve">ﾘｭｳｷｭｳｹﾝｾﾂｻﾝｷﾞｮｳ(ｶ                                                                                                                                    </t>
  </si>
  <si>
    <t xml:space="preserve">琉球建設産業株式会社                                                                                </t>
  </si>
  <si>
    <t xml:space="preserve">沖縄県宜野湾市野嵩１丁目３番２号                            </t>
  </si>
  <si>
    <t xml:space="preserve">098-896-2220   </t>
  </si>
  <si>
    <t xml:space="preserve">黒本　晋史                                        </t>
  </si>
  <si>
    <t xml:space="preserve">ｷﾀｶﾞﾜﾋｭｰﾃｯｸ(ｶ)ｵｷﾅﾜ(ｴｲ                                                                                                                                 </t>
  </si>
  <si>
    <t xml:space="preserve">北川ヒューテック株式会社沖縄営業所                                                                  </t>
  </si>
  <si>
    <t xml:space="preserve">沖縄県宜野湾市我如古２－８－３－１                          </t>
  </si>
  <si>
    <t xml:space="preserve">098-898-3451   </t>
  </si>
  <si>
    <t xml:space="preserve">岸本　本眞                                        </t>
  </si>
  <si>
    <t xml:space="preserve">ﾅｺﾞﾄﾞｳﾛ(ｶ                                                                                                                                             </t>
  </si>
  <si>
    <t xml:space="preserve">名護道路　株式会社                                                                                  </t>
  </si>
  <si>
    <t xml:space="preserve">沖縄県名護市大北５丁目１７番１５号                          </t>
  </si>
  <si>
    <t xml:space="preserve">0980-52-1732   </t>
  </si>
  <si>
    <t xml:space="preserve">小倉　光吉                                        </t>
  </si>
  <si>
    <t xml:space="preserve">ｷｮｳﾀｸｹﾝｾﾂ (ｶ) ﾅｺﾞ(ｼｭﾂ                                                                                                                                 </t>
  </si>
  <si>
    <t xml:space="preserve">協拓建設株式会社　名護出張所                                                                        </t>
  </si>
  <si>
    <t xml:space="preserve">沖縄県名護市字伊差川２３６－１                              </t>
  </si>
  <si>
    <t xml:space="preserve">0980-52-0170   </t>
  </si>
  <si>
    <t xml:space="preserve">所長　近藤　秀明                                  </t>
  </si>
  <si>
    <t xml:space="preserve">ﾖｼﾀﾞｾｲﾎｳｹﾝｾﾂ(ｶ) ﾐﾔｺｼﾞﾏｼｭｯﾁｮｳｼｮ                                                                                                                        </t>
  </si>
  <si>
    <t xml:space="preserve">吉田西豊建設株式会社　宮古島出張所                                                                  </t>
  </si>
  <si>
    <t xml:space="preserve">沖縄県宮古島市平良西里１１０７－９                          </t>
  </si>
  <si>
    <t xml:space="preserve">コーポ光Ⅱ　２－Ｃ号室                                      </t>
  </si>
  <si>
    <t xml:space="preserve">0980-79-9610   </t>
  </si>
  <si>
    <t xml:space="preserve">花城　清順                                        </t>
  </si>
  <si>
    <t xml:space="preserve">ﾕ)ﾁｭｳｵｳｹﾝｾﾂ                                                                                                                                           </t>
  </si>
  <si>
    <t xml:space="preserve">有限会社中央建設                                                                                    </t>
  </si>
  <si>
    <t xml:space="preserve">沖縄県うるま市昆布１８４１－６９                            </t>
  </si>
  <si>
    <t xml:space="preserve">098-972-5541   </t>
  </si>
  <si>
    <t xml:space="preserve">中原　利博                                        </t>
  </si>
  <si>
    <t xml:space="preserve">ｶ)ﾅｶﾊﾗｸﾞﾐ                                                                                                                                             </t>
  </si>
  <si>
    <t xml:space="preserve">株式会社中原組                                                                                      </t>
  </si>
  <si>
    <t xml:space="preserve">沖縄県沖縄市胡屋５－１２－１２                              </t>
  </si>
  <si>
    <t xml:space="preserve">098-933-1190   </t>
  </si>
  <si>
    <t xml:space="preserve">竹中　光義                                        </t>
  </si>
  <si>
    <t xml:space="preserve">ﾀｹﾅｶｷｾﾂ(ｶ                                                                                                                                             </t>
  </si>
  <si>
    <t xml:space="preserve">竹中機設株式会社                                                                                    </t>
  </si>
  <si>
    <t xml:space="preserve">福岡県飯塚市目尾４９８番地の４                              </t>
  </si>
  <si>
    <t xml:space="preserve">0948-25-1315   </t>
  </si>
  <si>
    <t xml:space="preserve">山内　昌博                                        </t>
  </si>
  <si>
    <t xml:space="preserve">ﾕ)ﾐﾀｶｹﾝｾﾂ                                                                                                                                             </t>
  </si>
  <si>
    <t xml:space="preserve">有限会社三喬建設                                                                                    </t>
  </si>
  <si>
    <t xml:space="preserve">沖縄県那覇市おもろまち４丁目１３－２７（２Ｆ）              </t>
  </si>
  <si>
    <t xml:space="preserve">098-860-5220   </t>
  </si>
  <si>
    <t xml:space="preserve">神野　康                                          </t>
  </si>
  <si>
    <t xml:space="preserve">ｶﾐﾉｹﾝｾﾂ(ｶ                                                                                                                                             </t>
  </si>
  <si>
    <t xml:space="preserve">神野建設株式会社                                                                                    </t>
  </si>
  <si>
    <t xml:space="preserve">福岡県北九州市若松区安瀬２５－１                            </t>
  </si>
  <si>
    <t xml:space="preserve">093-761-1031   </t>
  </si>
  <si>
    <t xml:space="preserve">三原　利一                                        </t>
  </si>
  <si>
    <t xml:space="preserve">ｷｭｳｼｭｳｷｶｲﾎｾﾝ(ｶ                                                                                                                                        </t>
  </si>
  <si>
    <t xml:space="preserve">九州機械保線株式会社                                                                                </t>
  </si>
  <si>
    <t xml:space="preserve">福岡県福岡市博多区博多駅南六丁目３番１号                    </t>
  </si>
  <si>
    <t xml:space="preserve">092-481-5006   </t>
  </si>
  <si>
    <t xml:space="preserve">古賀　徹志                                        </t>
  </si>
  <si>
    <t xml:space="preserve">ｷｭｳﾃﾂｺｳｷﾞｮｳ(ｶ                                                                                                                                         </t>
  </si>
  <si>
    <t xml:space="preserve">九鉄工業株式会社                                                                                    </t>
  </si>
  <si>
    <t xml:space="preserve">093-371-1737   </t>
  </si>
  <si>
    <t xml:space="preserve">米田　勲                                          </t>
  </si>
  <si>
    <t xml:space="preserve">ｷｭｳﾃﾂｺｳｷﾞｮｳ(ｶ)ｷﾀｷｭｳｼｭｳｼﾃﾝ                                                                                                                             </t>
  </si>
  <si>
    <t xml:space="preserve">九鉄工業株式会社　北九州支店                                                                        </t>
  </si>
  <si>
    <t xml:space="preserve">093-371-1661   </t>
  </si>
  <si>
    <t xml:space="preserve">佐藤　昌弘                                        </t>
  </si>
  <si>
    <t xml:space="preserve">ｷｭｳﾃﾂｺｳｷﾞｮｳ(ｶ)ﾌｸｵｶｼﾃﾝ                                                                                                                                 </t>
  </si>
  <si>
    <t xml:space="preserve">九鉄工業株式会社　福岡支店                                                                          </t>
  </si>
  <si>
    <t xml:space="preserve">福岡県福岡市博多区博多駅南６－３－１                        </t>
  </si>
  <si>
    <t xml:space="preserve">092-441-4243   </t>
  </si>
  <si>
    <t xml:space="preserve">代表取締役社長　加藤　孝之介                      </t>
  </si>
  <si>
    <t xml:space="preserve">ｼﾝﾆﾎﾝﾈﾂｶﾞｸ(ｶ                                                                                                                                          </t>
  </si>
  <si>
    <t xml:space="preserve">新日本熱学株式会社                                                                                  </t>
  </si>
  <si>
    <t xml:space="preserve">福岡県北九州市戸畑区中原先の浜４６－８０                    </t>
  </si>
  <si>
    <t xml:space="preserve">093-881-8874   </t>
  </si>
  <si>
    <t xml:space="preserve">桑野　次則                                        </t>
  </si>
  <si>
    <t xml:space="preserve">093-453-1610   </t>
  </si>
  <si>
    <t>令和</t>
    <rPh sb="0" eb="2">
      <t>レイワ</t>
    </rPh>
    <phoneticPr fontId="5"/>
  </si>
  <si>
    <t>2　 人間ドック</t>
  </si>
  <si>
    <t>２　その他</t>
  </si>
  <si>
    <t>受診者氏名</t>
    <rPh sb="0" eb="2">
      <t>ジュシン</t>
    </rPh>
    <rPh sb="2" eb="3">
      <t>シャ</t>
    </rPh>
    <rPh sb="3" eb="5">
      <t>シメイ</t>
    </rPh>
    <phoneticPr fontId="5"/>
  </si>
  <si>
    <t>健診機関名</t>
    <rPh sb="0" eb="2">
      <t>ケンシン</t>
    </rPh>
    <rPh sb="2" eb="4">
      <t>キカン</t>
    </rPh>
    <rPh sb="4" eb="5">
      <t>メイ</t>
    </rPh>
    <phoneticPr fontId="5"/>
  </si>
  <si>
    <t>代　表　者</t>
    <rPh sb="0" eb="1">
      <t>ダイ</t>
    </rPh>
    <rPh sb="2" eb="3">
      <t>オモテ</t>
    </rPh>
    <rPh sb="4" eb="5">
      <t>ジャ</t>
    </rPh>
    <phoneticPr fontId="5"/>
  </si>
  <si>
    <t>住　　　所</t>
    <rPh sb="0" eb="1">
      <t>ジュウ</t>
    </rPh>
    <rPh sb="4" eb="5">
      <t>ショ</t>
    </rPh>
    <phoneticPr fontId="5"/>
  </si>
  <si>
    <t>連絡先(℡)</t>
    <rPh sb="0" eb="3">
      <t>レンラクサキ</t>
    </rPh>
    <phoneticPr fontId="5"/>
  </si>
  <si>
    <t>特定健康診査の基本的な健診の項目が一部（中性脂肪・HDLコレステロール・LDLコレステロール・GOT・GTP・γ-GTP・血糖）未実施のため。</t>
    <rPh sb="0" eb="2">
      <t>トクテイ</t>
    </rPh>
    <rPh sb="2" eb="4">
      <t>ケンコウ</t>
    </rPh>
    <rPh sb="4" eb="6">
      <t>シンサ</t>
    </rPh>
    <rPh sb="7" eb="10">
      <t>キホンテキ</t>
    </rPh>
    <rPh sb="11" eb="13">
      <t>ケンシン</t>
    </rPh>
    <rPh sb="14" eb="16">
      <t>コウモク</t>
    </rPh>
    <rPh sb="17" eb="19">
      <t>イチブ</t>
    </rPh>
    <rPh sb="20" eb="22">
      <t>チュウセイ</t>
    </rPh>
    <rPh sb="22" eb="24">
      <t>シボウ</t>
    </rPh>
    <rPh sb="61" eb="63">
      <t>ケットウ</t>
    </rPh>
    <rPh sb="64" eb="67">
      <t>ミジッシ</t>
    </rPh>
    <phoneticPr fontId="5"/>
  </si>
  <si>
    <t>窓口負担額</t>
    <rPh sb="0" eb="2">
      <t>マドグチ</t>
    </rPh>
    <phoneticPr fontId="5"/>
  </si>
  <si>
    <t>保険者負担金額
（ 返 納 金 額 ）</t>
    <rPh sb="0" eb="2">
      <t>ホケン</t>
    </rPh>
    <rPh sb="2" eb="3">
      <t>ジャ</t>
    </rPh>
    <rPh sb="3" eb="5">
      <t>フタン</t>
    </rPh>
    <rPh sb="5" eb="7">
      <t>キンガク</t>
    </rPh>
    <rPh sb="10" eb="11">
      <t>ヘン</t>
    </rPh>
    <rPh sb="12" eb="13">
      <t>オサム</t>
    </rPh>
    <rPh sb="14" eb="15">
      <t>カネ</t>
    </rPh>
    <rPh sb="16" eb="17">
      <t>ガク</t>
    </rPh>
    <phoneticPr fontId="5"/>
  </si>
  <si>
    <t>1　 生活習慣病健診</t>
    <phoneticPr fontId="5"/>
  </si>
  <si>
    <t>人間ドック受診者であるため。（人間ドック費用同時請求）</t>
    <rPh sb="0" eb="2">
      <t>ニンゲン</t>
    </rPh>
    <rPh sb="5" eb="7">
      <t>ジュシン</t>
    </rPh>
    <rPh sb="7" eb="8">
      <t>シャ</t>
    </rPh>
    <rPh sb="15" eb="17">
      <t>ニンゲン</t>
    </rPh>
    <rPh sb="20" eb="22">
      <t>ヒヨウ</t>
    </rPh>
    <rPh sb="22" eb="24">
      <t>ドウジ</t>
    </rPh>
    <rPh sb="24" eb="26">
      <t>セイキュウ</t>
    </rPh>
    <phoneticPr fontId="5"/>
  </si>
  <si>
    <t>東京都国分寺市新町2-17-13</t>
    <rPh sb="0" eb="3">
      <t>トウキョウト</t>
    </rPh>
    <rPh sb="3" eb="7">
      <t>コクブンジシ</t>
    </rPh>
    <rPh sb="7" eb="9">
      <t>シンマチ</t>
    </rPh>
    <phoneticPr fontId="5"/>
  </si>
  <si>
    <t>千葉県船橋市丸山３－３１－１０</t>
    <rPh sb="0" eb="3">
      <t>チバケン</t>
    </rPh>
    <rPh sb="3" eb="6">
      <t>フナバシシ</t>
    </rPh>
    <rPh sb="6" eb="8">
      <t>マルヤマ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</si>
  <si>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</si>
  <si>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</si>
  <si>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</si>
  <si>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日</t>
    <rPh sb="0" eb="1">
      <t>ニチ</t>
    </rPh>
    <phoneticPr fontId="5"/>
  </si>
  <si>
    <t>―</t>
  </si>
  <si>
    <t>携帯</t>
    <rPh sb="0" eb="2">
      <t>ケイタイ</t>
    </rPh>
    <phoneticPr fontId="5"/>
  </si>
  <si>
    <t xml:space="preserve"> 上記のとおり申し出ます。</t>
    <phoneticPr fontId="5"/>
  </si>
  <si>
    <t xml:space="preserve"> 全国土木建築国民健康保険組合　理事長</t>
    <rPh sb="16" eb="19">
      <t>リジチョウ</t>
    </rPh>
    <phoneticPr fontId="5"/>
  </si>
  <si>
    <t>昭和</t>
    <rPh sb="0" eb="2">
      <t>ショウワ</t>
    </rPh>
    <phoneticPr fontId="5"/>
  </si>
  <si>
    <t>生活習慣病健診</t>
    <rPh sb="0" eb="2">
      <t>セイカツ</t>
    </rPh>
    <rPh sb="2" eb="4">
      <t>シュウカン</t>
    </rPh>
    <rPh sb="4" eb="5">
      <t>ビョウ</t>
    </rPh>
    <rPh sb="5" eb="7">
      <t>ケンシン</t>
    </rPh>
    <phoneticPr fontId="5"/>
  </si>
  <si>
    <t>特定健康診査</t>
    <rPh sb="0" eb="2">
      <t>トクテイ</t>
    </rPh>
    <rPh sb="2" eb="4">
      <t>ケンコウ</t>
    </rPh>
    <rPh sb="4" eb="6">
      <t>シンサ</t>
    </rPh>
    <phoneticPr fontId="5"/>
  </si>
  <si>
    <t>事業主診療所（室）健康診断</t>
    <rPh sb="0" eb="3">
      <t>ジギョウヌシ</t>
    </rPh>
    <rPh sb="3" eb="6">
      <t>シンリョウジョ</t>
    </rPh>
    <rPh sb="7" eb="8">
      <t>シツ</t>
    </rPh>
    <rPh sb="9" eb="11">
      <t>ケンコウ</t>
    </rPh>
    <rPh sb="11" eb="13">
      <t>シンダン</t>
    </rPh>
    <phoneticPr fontId="5"/>
  </si>
  <si>
    <t>生活習慣病健診</t>
    <rPh sb="0" eb="7">
      <t>セイカツシュウカンビョウケンシン</t>
    </rPh>
    <phoneticPr fontId="5"/>
  </si>
  <si>
    <t>受診</t>
    <rPh sb="0" eb="2">
      <t>ジュシン</t>
    </rPh>
    <phoneticPr fontId="5"/>
  </si>
  <si>
    <t>受診予定</t>
    <rPh sb="0" eb="2">
      <t>ジュシン</t>
    </rPh>
    <rPh sb="2" eb="4">
      <t>ヨテイ</t>
    </rPh>
    <phoneticPr fontId="5"/>
  </si>
  <si>
    <t>・</t>
  </si>
  <si>
    <t>他の健康診断の利用補助（助成）を受けたいため。</t>
    <rPh sb="0" eb="1">
      <t>タ</t>
    </rPh>
    <rPh sb="2" eb="4">
      <t>ケンコウ</t>
    </rPh>
    <rPh sb="4" eb="6">
      <t>シンダン</t>
    </rPh>
    <rPh sb="7" eb="9">
      <t>リヨウ</t>
    </rPh>
    <rPh sb="9" eb="11">
      <t>ホジョ</t>
    </rPh>
    <rPh sb="12" eb="14">
      <t>ジョセイ</t>
    </rPh>
    <rPh sb="16" eb="17">
      <t>ウ</t>
    </rPh>
    <phoneticPr fontId="5"/>
  </si>
  <si>
    <t>健診機関名</t>
    <phoneticPr fontId="5"/>
  </si>
  <si>
    <t>健診区分</t>
    <phoneticPr fontId="5"/>
  </si>
  <si>
    <t>受　診　者</t>
    <phoneticPr fontId="5"/>
  </si>
  <si>
    <t>氏　　名</t>
    <phoneticPr fontId="5"/>
  </si>
  <si>
    <t>補助額
（返納額）</t>
    <rPh sb="0" eb="2">
      <t>ホジョ</t>
    </rPh>
    <rPh sb="2" eb="3">
      <t>ガク</t>
    </rPh>
    <rPh sb="5" eb="8">
      <t>ヘンノウガク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</si>
</sst>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#,##0&quot;円&quot;"/>
    <numFmt numFmtId="178" formatCode="0000"/>
    <numFmt numFmtId="179" formatCode="000"/>
    <numFmt numFmtId="180" formatCode="00"/>
  </numFmts>
  <fonts count="41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color rgb="FF000000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theme="1"/>
      <name val="HG教科書体"/>
      <family val="1"/>
      <charset val="128"/>
    </font>
    <font>
      <sz val="10"/>
      <color theme="1"/>
      <name val="HG教科書体"/>
      <family val="1"/>
      <charset val="128"/>
    </font>
    <font>
      <sz val="10.5"/>
      <color rgb="FF000000"/>
      <name val="HG教科書体"/>
      <family val="1"/>
      <charset val="128"/>
    </font>
    <font>
      <sz val="18"/>
      <color rgb="FF000000"/>
      <name val="HG教科書体"/>
      <family val="1"/>
      <charset val="128"/>
    </font>
    <font>
      <sz val="11"/>
      <color theme="1"/>
      <name val="HG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177" fontId="0" fillId="0" borderId="1" xfId="1" applyNumberFormat="1" applyFont="1" applyBorder="1">
      <alignment vertical="center"/>
    </xf>
    <xf numFmtId="0" fontId="0" fillId="0" borderId="1" xfId="0" applyBorder="1" applyAlignment="1">
      <alignment vertical="center" wrapText="1" shrinkToFit="1"/>
    </xf>
    <xf numFmtId="56" fontId="0" fillId="0" borderId="0" xfId="0" applyNumberFormat="1">
      <alignment vertical="center"/>
    </xf>
    <xf numFmtId="49" fontId="8" fillId="0" borderId="0" xfId="2" applyNumberFormat="1" applyFont="1" applyProtection="1">
      <alignment vertical="center"/>
      <protection hidden="1"/>
    </xf>
    <xf numFmtId="49" fontId="9" fillId="0" borderId="0" xfId="2" applyNumberFormat="1" applyFont="1" applyProtection="1">
      <alignment vertical="center"/>
      <protection hidden="1"/>
    </xf>
    <xf numFmtId="49" fontId="9" fillId="0" borderId="0" xfId="2" applyNumberFormat="1" applyFont="1" applyAlignment="1" applyProtection="1">
      <alignment horizontal="left" vertical="center"/>
      <protection hidden="1"/>
    </xf>
    <xf numFmtId="49" fontId="10" fillId="0" borderId="2" xfId="2" applyNumberFormat="1" applyFont="1" applyBorder="1" applyAlignment="1" applyProtection="1">
      <alignment horizontal="justify" vertical="center" wrapText="1"/>
      <protection hidden="1"/>
    </xf>
    <xf numFmtId="49" fontId="10" fillId="0" borderId="3" xfId="2" applyNumberFormat="1" applyFont="1" applyBorder="1" applyAlignment="1" applyProtection="1">
      <alignment vertical="center" wrapText="1"/>
      <protection hidden="1"/>
    </xf>
    <xf numFmtId="49" fontId="10" fillId="0" borderId="3" xfId="2" applyNumberFormat="1" applyFont="1" applyBorder="1" applyAlignment="1" applyProtection="1">
      <alignment horizontal="left" vertical="center" wrapText="1" indent="2"/>
      <protection hidden="1"/>
    </xf>
    <xf numFmtId="49" fontId="10" fillId="0" borderId="4" xfId="2" applyNumberFormat="1" applyFont="1" applyBorder="1" applyAlignment="1" applyProtection="1">
      <alignment horizontal="left" vertical="center" wrapText="1" indent="2"/>
      <protection hidden="1"/>
    </xf>
    <xf numFmtId="49" fontId="10" fillId="0" borderId="5" xfId="2" applyNumberFormat="1" applyFont="1" applyBorder="1" applyAlignment="1" applyProtection="1">
      <alignment horizontal="justify" vertical="center" wrapText="1"/>
      <protection hidden="1"/>
    </xf>
    <xf numFmtId="49" fontId="10" fillId="0" borderId="0" xfId="2" applyNumberFormat="1" applyFont="1" applyBorder="1" applyAlignment="1" applyProtection="1">
      <alignment vertical="center" wrapText="1"/>
      <protection hidden="1"/>
    </xf>
    <xf numFmtId="49" fontId="10" fillId="0" borderId="6" xfId="2" applyNumberFormat="1" applyFont="1" applyBorder="1" applyAlignment="1" applyProtection="1">
      <alignment vertical="center" wrapText="1"/>
      <protection hidden="1"/>
    </xf>
    <xf numFmtId="49" fontId="8" fillId="0" borderId="0" xfId="2" applyNumberFormat="1" applyFont="1" applyBorder="1" applyProtection="1">
      <alignment vertical="center"/>
      <protection hidden="1"/>
    </xf>
    <xf numFmtId="49" fontId="10" fillId="0" borderId="6" xfId="2" applyNumberFormat="1" applyFont="1" applyBorder="1" applyAlignment="1" applyProtection="1">
      <alignment horizontal="right" wrapText="1"/>
      <protection hidden="1"/>
    </xf>
    <xf numFmtId="49" fontId="10" fillId="0" borderId="7" xfId="2" applyNumberFormat="1" applyFont="1" applyBorder="1" applyAlignment="1" applyProtection="1">
      <alignment horizontal="justify" vertical="center" wrapText="1"/>
      <protection hidden="1"/>
    </xf>
    <xf numFmtId="49" fontId="8" fillId="0" borderId="0" xfId="2" applyNumberFormat="1" applyFont="1" applyFill="1" applyBorder="1" applyProtection="1">
      <alignment vertical="center"/>
      <protection hidden="1"/>
    </xf>
    <xf numFmtId="49" fontId="16" fillId="0" borderId="3" xfId="2" applyNumberFormat="1" applyFont="1" applyFill="1" applyBorder="1" applyAlignment="1" applyProtection="1">
      <alignment vertical="center" wrapText="1"/>
      <protection hidden="1"/>
    </xf>
    <xf numFmtId="49" fontId="16" fillId="0" borderId="4" xfId="2" applyNumberFormat="1" applyFont="1" applyFill="1" applyBorder="1" applyAlignment="1" applyProtection="1">
      <alignment vertical="center" wrapText="1"/>
      <protection hidden="1"/>
    </xf>
    <xf numFmtId="49" fontId="16" fillId="0" borderId="8" xfId="2" applyNumberFormat="1" applyFont="1" applyFill="1" applyBorder="1" applyAlignment="1" applyProtection="1">
      <alignment vertical="center" wrapText="1"/>
      <protection hidden="1"/>
    </xf>
    <xf numFmtId="49" fontId="16" fillId="0" borderId="9" xfId="2" applyNumberFormat="1" applyFont="1" applyFill="1" applyBorder="1" applyAlignment="1" applyProtection="1">
      <alignment vertical="center" wrapText="1"/>
      <protection hidden="1"/>
    </xf>
    <xf numFmtId="0" fontId="12" fillId="0" borderId="2" xfId="2" applyNumberFormat="1" applyFont="1" applyBorder="1" applyAlignment="1" applyProtection="1">
      <alignment vertical="center"/>
    </xf>
    <xf numFmtId="0" fontId="18" fillId="0" borderId="3" xfId="2" applyNumberFormat="1" applyFont="1" applyBorder="1" applyAlignment="1" applyProtection="1">
      <alignment vertical="center"/>
    </xf>
    <xf numFmtId="0" fontId="12" fillId="0" borderId="3" xfId="2" applyNumberFormat="1" applyFont="1" applyBorder="1" applyAlignment="1" applyProtection="1">
      <alignment vertical="center" wrapText="1"/>
    </xf>
    <xf numFmtId="0" fontId="12" fillId="0" borderId="5" xfId="2" applyNumberFormat="1" applyFont="1" applyBorder="1" applyAlignment="1" applyProtection="1">
      <alignment vertical="center"/>
    </xf>
    <xf numFmtId="0" fontId="18" fillId="0" borderId="0" xfId="2" applyNumberFormat="1" applyFont="1" applyAlignment="1" applyProtection="1">
      <alignment vertical="center"/>
    </xf>
    <xf numFmtId="0" fontId="12" fillId="0" borderId="0" xfId="2" applyNumberFormat="1" applyFont="1" applyBorder="1" applyAlignment="1" applyProtection="1">
      <alignment vertical="center" wrapText="1"/>
    </xf>
    <xf numFmtId="0" fontId="12" fillId="0" borderId="7" xfId="2" applyNumberFormat="1" applyFont="1" applyBorder="1" applyAlignment="1" applyProtection="1">
      <alignment vertical="center"/>
    </xf>
    <xf numFmtId="0" fontId="18" fillId="0" borderId="8" xfId="2" applyNumberFormat="1" applyFont="1" applyBorder="1" applyAlignment="1" applyProtection="1">
      <alignment vertical="center"/>
    </xf>
    <xf numFmtId="0" fontId="12" fillId="0" borderId="8" xfId="2" applyNumberFormat="1" applyFont="1" applyBorder="1" applyAlignment="1" applyProtection="1">
      <alignment vertical="center" wrapText="1"/>
    </xf>
    <xf numFmtId="49" fontId="8" fillId="0" borderId="0" xfId="2" applyNumberFormat="1" applyFont="1" applyAlignment="1" applyProtection="1">
      <alignment horizontal="center" vertical="center"/>
      <protection hidden="1"/>
    </xf>
    <xf numFmtId="49" fontId="10" fillId="0" borderId="2" xfId="2" applyNumberFormat="1" applyFont="1" applyBorder="1" applyAlignment="1" applyProtection="1">
      <alignment horizontal="left" vertical="center"/>
      <protection hidden="1"/>
    </xf>
    <xf numFmtId="49" fontId="10" fillId="0" borderId="5" xfId="2" applyNumberFormat="1" applyFont="1" applyBorder="1" applyAlignment="1" applyProtection="1">
      <alignment horizontal="left" vertical="center"/>
      <protection hidden="1"/>
    </xf>
    <xf numFmtId="49" fontId="10" fillId="0" borderId="7" xfId="2" applyNumberFormat="1" applyFont="1" applyBorder="1" applyAlignment="1" applyProtection="1">
      <alignment horizontal="left" vertical="center"/>
      <protection hidden="1"/>
    </xf>
    <xf numFmtId="49" fontId="10" fillId="0" borderId="8" xfId="2" applyNumberFormat="1" applyFont="1" applyBorder="1" applyAlignment="1" applyProtection="1">
      <alignment vertical="center"/>
      <protection hidden="1"/>
    </xf>
    <xf numFmtId="49" fontId="21" fillId="0" borderId="0" xfId="2" applyNumberFormat="1" applyFont="1" applyBorder="1" applyAlignment="1" applyProtection="1">
      <alignment vertical="center"/>
      <protection hidden="1"/>
    </xf>
    <xf numFmtId="49" fontId="21" fillId="0" borderId="0" xfId="2" applyNumberFormat="1" applyFont="1" applyAlignment="1" applyProtection="1">
      <alignment vertical="center"/>
      <protection hidden="1"/>
    </xf>
    <xf numFmtId="49" fontId="15" fillId="0" borderId="8" xfId="2" applyNumberFormat="1" applyFont="1" applyBorder="1" applyAlignment="1" applyProtection="1">
      <alignment vertical="center" wrapText="1"/>
    </xf>
    <xf numFmtId="49" fontId="15" fillId="0" borderId="7" xfId="2" applyNumberFormat="1" applyFont="1" applyBorder="1" applyAlignment="1" applyProtection="1">
      <alignment vertical="center" wrapText="1"/>
    </xf>
    <xf numFmtId="49" fontId="15" fillId="0" borderId="3" xfId="2" applyNumberFormat="1" applyFont="1" applyBorder="1" applyAlignment="1" applyProtection="1">
      <alignment vertical="center" wrapText="1"/>
    </xf>
    <xf numFmtId="49" fontId="15" fillId="0" borderId="2" xfId="2" applyNumberFormat="1" applyFont="1" applyBorder="1" applyAlignment="1" applyProtection="1">
      <alignment vertical="center" wrapText="1"/>
    </xf>
    <xf numFmtId="0" fontId="18" fillId="0" borderId="1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>
      <alignment vertical="center"/>
    </xf>
    <xf numFmtId="0" fontId="18" fillId="0" borderId="1" xfId="0" applyFont="1" applyBorder="1" applyAlignment="1">
      <alignment horizontal="left" vertical="center"/>
    </xf>
    <xf numFmtId="176" fontId="0" fillId="0" borderId="6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Fill="1" applyBorder="1">
      <alignment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27" fillId="0" borderId="1" xfId="0" applyFont="1" applyBorder="1">
      <alignment vertical="center"/>
    </xf>
    <xf numFmtId="0" fontId="28" fillId="0" borderId="1" xfId="0" applyFont="1" applyBorder="1">
      <alignment vertical="center"/>
    </xf>
    <xf numFmtId="176" fontId="28" fillId="0" borderId="1" xfId="0" applyNumberFormat="1" applyFont="1" applyBorder="1">
      <alignment vertical="center"/>
    </xf>
    <xf numFmtId="0" fontId="28" fillId="0" borderId="1" xfId="0" applyFont="1" applyBorder="1" applyAlignment="1">
      <alignment vertical="center" shrinkToFit="1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7" fontId="0" fillId="0" borderId="1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 shrinkToFit="1"/>
    </xf>
    <xf numFmtId="0" fontId="29" fillId="0" borderId="1" xfId="0" applyFont="1" applyBorder="1" applyAlignment="1">
      <alignment vertical="center" shrinkToFit="1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49" fontId="10" fillId="0" borderId="8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center" wrapText="1"/>
    </xf>
    <xf numFmtId="49" fontId="21" fillId="0" borderId="0" xfId="2" applyNumberFormat="1" applyFont="1" applyAlignment="1" applyProtection="1">
      <alignment vertical="center"/>
    </xf>
    <xf numFmtId="49" fontId="8" fillId="0" borderId="0" xfId="2" applyNumberFormat="1" applyFont="1" applyProtection="1">
      <alignment vertical="center"/>
    </xf>
    <xf numFmtId="49" fontId="21" fillId="0" borderId="0" xfId="2" applyNumberFormat="1" applyFont="1" applyAlignment="1" applyProtection="1">
      <alignment horizontal="center" vertical="center"/>
    </xf>
    <xf numFmtId="49" fontId="21" fillId="0" borderId="0" xfId="2" applyNumberFormat="1" applyFont="1" applyBorder="1" applyAlignment="1" applyProtection="1">
      <alignment vertical="center"/>
    </xf>
    <xf numFmtId="0" fontId="7" fillId="0" borderId="1" xfId="2" applyNumberFormat="1" applyBorder="1" applyProtection="1">
      <alignment vertical="center"/>
    </xf>
    <xf numFmtId="49" fontId="10" fillId="0" borderId="8" xfId="2" applyNumberFormat="1" applyFont="1" applyBorder="1" applyAlignment="1" applyProtection="1">
      <alignment vertical="center"/>
    </xf>
    <xf numFmtId="49" fontId="10" fillId="0" borderId="7" xfId="2" applyNumberFormat="1" applyFont="1" applyBorder="1" applyAlignment="1" applyProtection="1">
      <alignment horizontal="left" vertical="center"/>
    </xf>
    <xf numFmtId="49" fontId="10" fillId="0" borderId="0" xfId="2" applyNumberFormat="1" applyFont="1" applyBorder="1" applyAlignment="1" applyProtection="1">
      <alignment horizontal="center" vertical="center"/>
    </xf>
    <xf numFmtId="49" fontId="10" fillId="0" borderId="5" xfId="2" applyNumberFormat="1" applyFont="1" applyBorder="1" applyAlignment="1" applyProtection="1">
      <alignment horizontal="left" vertical="center"/>
    </xf>
    <xf numFmtId="49" fontId="10" fillId="0" borderId="3" xfId="2" applyNumberFormat="1" applyFont="1" applyBorder="1" applyAlignment="1" applyProtection="1">
      <alignment vertical="center" wrapText="1"/>
    </xf>
    <xf numFmtId="49" fontId="10" fillId="0" borderId="2" xfId="2" applyNumberFormat="1" applyFont="1" applyBorder="1" applyAlignment="1" applyProtection="1">
      <alignment horizontal="left" vertical="center"/>
    </xf>
    <xf numFmtId="49" fontId="8" fillId="0" borderId="0" xfId="2" applyNumberFormat="1" applyFont="1" applyAlignment="1" applyProtection="1">
      <alignment horizontal="center" vertical="center"/>
    </xf>
    <xf numFmtId="0" fontId="15" fillId="0" borderId="8" xfId="2" applyNumberFormat="1" applyFont="1" applyFill="1" applyBorder="1" applyAlignment="1" applyProtection="1">
      <alignment vertical="center" wrapText="1"/>
    </xf>
    <xf numFmtId="0" fontId="15" fillId="0" borderId="0" xfId="2" applyNumberFormat="1" applyFont="1" applyFill="1" applyBorder="1" applyAlignment="1" applyProtection="1">
      <alignment vertical="center" wrapText="1"/>
    </xf>
    <xf numFmtId="0" fontId="15" fillId="0" borderId="3" xfId="2" applyNumberFormat="1" applyFont="1" applyFill="1" applyBorder="1" applyAlignment="1" applyProtection="1">
      <alignment vertical="center" wrapText="1"/>
    </xf>
    <xf numFmtId="49" fontId="16" fillId="0" borderId="9" xfId="2" applyNumberFormat="1" applyFont="1" applyFill="1" applyBorder="1" applyAlignment="1" applyProtection="1">
      <alignment vertical="center" wrapText="1"/>
    </xf>
    <xf numFmtId="49" fontId="16" fillId="0" borderId="8" xfId="2" applyNumberFormat="1" applyFont="1" applyFill="1" applyBorder="1" applyAlignment="1" applyProtection="1">
      <alignment vertical="center" wrapText="1"/>
    </xf>
    <xf numFmtId="49" fontId="15" fillId="0" borderId="0" xfId="2" applyNumberFormat="1" applyFont="1" applyFill="1" applyBorder="1" applyAlignment="1" applyProtection="1">
      <alignment horizontal="left" vertical="center" wrapText="1"/>
    </xf>
    <xf numFmtId="49" fontId="16" fillId="0" borderId="4" xfId="2" applyNumberFormat="1" applyFont="1" applyFill="1" applyBorder="1" applyAlignment="1" applyProtection="1">
      <alignment vertical="center" wrapText="1"/>
    </xf>
    <xf numFmtId="49" fontId="16" fillId="0" borderId="3" xfId="2" applyNumberFormat="1" applyFont="1" applyFill="1" applyBorder="1" applyAlignment="1" applyProtection="1">
      <alignment vertical="center" wrapText="1"/>
    </xf>
    <xf numFmtId="49" fontId="8" fillId="0" borderId="0" xfId="2" applyNumberFormat="1" applyFont="1" applyFill="1" applyBorder="1" applyProtection="1">
      <alignment vertical="center"/>
    </xf>
    <xf numFmtId="49" fontId="10" fillId="0" borderId="7" xfId="2" applyNumberFormat="1" applyFont="1" applyBorder="1" applyAlignment="1" applyProtection="1">
      <alignment horizontal="justify" vertical="center" wrapText="1"/>
    </xf>
    <xf numFmtId="49" fontId="10" fillId="0" borderId="5" xfId="2" applyNumberFormat="1" applyFont="1" applyBorder="1" applyAlignment="1" applyProtection="1">
      <alignment horizontal="justify" vertical="center" wrapText="1"/>
    </xf>
    <xf numFmtId="49" fontId="10" fillId="0" borderId="6" xfId="2" applyNumberFormat="1" applyFont="1" applyBorder="1" applyAlignment="1" applyProtection="1">
      <alignment horizontal="right" wrapText="1"/>
    </xf>
    <xf numFmtId="0" fontId="11" fillId="0" borderId="0" xfId="2" applyNumberFormat="1" applyFont="1" applyBorder="1" applyAlignment="1" applyProtection="1">
      <alignment horizontal="center" vertical="center"/>
    </xf>
    <xf numFmtId="49" fontId="10" fillId="0" borderId="0" xfId="2" applyNumberFormat="1" applyFont="1" applyBorder="1" applyAlignment="1" applyProtection="1">
      <alignment vertical="center" wrapText="1"/>
    </xf>
    <xf numFmtId="49" fontId="8" fillId="0" borderId="0" xfId="2" applyNumberFormat="1" applyFont="1" applyBorder="1" applyProtection="1">
      <alignment vertical="center"/>
    </xf>
    <xf numFmtId="49" fontId="13" fillId="0" borderId="0" xfId="2" applyNumberFormat="1" applyFont="1" applyBorder="1" applyAlignment="1" applyProtection="1">
      <alignment horizontal="center" vertical="center"/>
    </xf>
    <xf numFmtId="49" fontId="10" fillId="0" borderId="6" xfId="2" applyNumberFormat="1" applyFont="1" applyBorder="1" applyAlignment="1" applyProtection="1">
      <alignment vertical="center" wrapText="1"/>
    </xf>
    <xf numFmtId="49" fontId="10" fillId="0" borderId="0" xfId="2" applyNumberFormat="1" applyFont="1" applyBorder="1" applyAlignment="1" applyProtection="1">
      <alignment horizontal="left" vertical="center" wrapText="1"/>
    </xf>
    <xf numFmtId="49" fontId="10" fillId="0" borderId="0" xfId="2" applyNumberFormat="1" applyFont="1" applyBorder="1" applyAlignment="1" applyProtection="1">
      <alignment horizontal="left" vertical="center" wrapText="1" indent="2"/>
    </xf>
    <xf numFmtId="49" fontId="10" fillId="0" borderId="6" xfId="2" applyNumberFormat="1" applyFont="1" applyBorder="1" applyAlignment="1" applyProtection="1">
      <alignment horizontal="center" vertical="center" wrapText="1"/>
    </xf>
    <xf numFmtId="49" fontId="11" fillId="0" borderId="0" xfId="2" applyNumberFormat="1" applyFont="1" applyBorder="1" applyAlignment="1" applyProtection="1">
      <alignment horizontal="center" vertical="center" wrapText="1"/>
    </xf>
    <xf numFmtId="49" fontId="10" fillId="0" borderId="4" xfId="2" applyNumberFormat="1" applyFont="1" applyBorder="1" applyAlignment="1" applyProtection="1">
      <alignment horizontal="left" vertical="center" wrapText="1" indent="2"/>
    </xf>
    <xf numFmtId="49" fontId="10" fillId="0" borderId="3" xfId="2" applyNumberFormat="1" applyFont="1" applyBorder="1" applyAlignment="1" applyProtection="1">
      <alignment horizontal="left" vertical="center" wrapText="1" indent="2"/>
    </xf>
    <xf numFmtId="49" fontId="10" fillId="0" borderId="2" xfId="2" applyNumberFormat="1" applyFont="1" applyBorder="1" applyAlignment="1" applyProtection="1">
      <alignment horizontal="justify" vertical="center" wrapText="1"/>
    </xf>
    <xf numFmtId="49" fontId="9" fillId="0" borderId="0" xfId="2" applyNumberFormat="1" applyFont="1" applyAlignment="1" applyProtection="1">
      <alignment horizontal="left" vertical="center"/>
    </xf>
    <xf numFmtId="49" fontId="9" fillId="0" borderId="0" xfId="2" applyNumberFormat="1" applyFont="1" applyProtection="1">
      <alignment vertical="center"/>
    </xf>
    <xf numFmtId="179" fontId="12" fillId="2" borderId="8" xfId="2" applyNumberFormat="1" applyFont="1" applyFill="1" applyBorder="1" applyAlignment="1" applyProtection="1">
      <alignment horizontal="right" vertical="center" shrinkToFit="1"/>
      <protection locked="0"/>
    </xf>
    <xf numFmtId="49" fontId="10" fillId="0" borderId="9" xfId="2" applyNumberFormat="1" applyFont="1" applyBorder="1" applyAlignment="1" applyProtection="1">
      <alignment horizontal="right" vertical="center" wrapText="1"/>
    </xf>
    <xf numFmtId="49" fontId="10" fillId="0" borderId="8" xfId="2" applyNumberFormat="1" applyFont="1" applyBorder="1" applyAlignment="1" applyProtection="1">
      <alignment vertical="center" wrapText="1"/>
    </xf>
    <xf numFmtId="49" fontId="10" fillId="0" borderId="7" xfId="2" applyNumberFormat="1" applyFont="1" applyBorder="1" applyAlignment="1" applyProtection="1">
      <alignment vertical="center" wrapText="1"/>
    </xf>
    <xf numFmtId="49" fontId="12" fillId="0" borderId="0" xfId="2" applyNumberFormat="1" applyFont="1" applyBorder="1" applyAlignment="1" applyProtection="1">
      <alignment horizontal="right" vertical="center" shrinkToFit="1"/>
    </xf>
    <xf numFmtId="49" fontId="10" fillId="0" borderId="6" xfId="2" applyNumberFormat="1" applyFont="1" applyBorder="1" applyAlignment="1" applyProtection="1">
      <alignment horizontal="right" vertical="center" wrapText="1"/>
    </xf>
    <xf numFmtId="49" fontId="10" fillId="0" borderId="4" xfId="2" applyNumberFormat="1" applyFont="1" applyBorder="1" applyAlignment="1" applyProtection="1">
      <alignment vertical="center" wrapText="1"/>
    </xf>
    <xf numFmtId="49" fontId="15" fillId="0" borderId="0" xfId="2" applyNumberFormat="1" applyFont="1" applyBorder="1" applyAlignment="1" applyProtection="1">
      <alignment horizontal="left" vertical="center" wrapText="1"/>
    </xf>
    <xf numFmtId="49" fontId="21" fillId="0" borderId="0" xfId="2" applyNumberFormat="1" applyFont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horizontal="center" vertical="center" wrapText="1"/>
    </xf>
    <xf numFmtId="49" fontId="10" fillId="0" borderId="6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left" vertical="center" wrapText="1" indent="2"/>
    </xf>
    <xf numFmtId="49" fontId="10" fillId="0" borderId="0" xfId="2" applyNumberFormat="1" applyFont="1" applyBorder="1" applyAlignment="1" applyProtection="1">
      <alignment horizontal="left" vertical="center" wrapText="1"/>
    </xf>
    <xf numFmtId="49" fontId="21" fillId="0" borderId="0" xfId="2" applyNumberFormat="1" applyFont="1" applyAlignment="1" applyProtection="1">
      <alignment horizontal="center" vertical="center"/>
      <protection hidden="1"/>
    </xf>
    <xf numFmtId="49" fontId="10" fillId="0" borderId="6" xfId="2" applyNumberFormat="1" applyFont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Border="1" applyAlignment="1" applyProtection="1">
      <alignment horizontal="left" vertical="center" wrapText="1" indent="2"/>
      <protection hidden="1"/>
    </xf>
    <xf numFmtId="49" fontId="10" fillId="0" borderId="0" xfId="2" applyNumberFormat="1" applyFont="1" applyBorder="1" applyAlignment="1" applyProtection="1">
      <alignment horizontal="center" vertical="center"/>
      <protection hidden="1"/>
    </xf>
    <xf numFmtId="49" fontId="10" fillId="0" borderId="0" xfId="2" applyNumberFormat="1" applyFont="1" applyBorder="1" applyAlignment="1" applyProtection="1">
      <alignment horizontal="left" vertical="center" wrapText="1"/>
      <protection hidden="1"/>
    </xf>
    <xf numFmtId="49" fontId="10" fillId="0" borderId="0" xfId="2" applyNumberFormat="1" applyFont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2" applyNumberFormat="1" applyFont="1" applyBorder="1" applyAlignment="1" applyProtection="1">
      <alignment horizontal="center" vertical="center"/>
      <protection hidden="1"/>
    </xf>
    <xf numFmtId="49" fontId="13" fillId="0" borderId="0" xfId="2" applyNumberFormat="1" applyFont="1" applyBorder="1" applyAlignment="1" applyProtection="1">
      <alignment horizontal="center" vertical="center"/>
      <protection hidden="1"/>
    </xf>
    <xf numFmtId="49" fontId="11" fillId="0" borderId="0" xfId="2" applyNumberFormat="1" applyFont="1" applyBorder="1" applyAlignment="1" applyProtection="1">
      <alignment horizontal="center" vertical="center" wrapText="1"/>
      <protection hidden="1"/>
    </xf>
    <xf numFmtId="0" fontId="1" fillId="0" borderId="0" xfId="5" applyNumberFormat="1">
      <alignment vertical="center"/>
    </xf>
    <xf numFmtId="0" fontId="8" fillId="0" borderId="0" xfId="2" applyNumberFormat="1" applyFont="1" applyProtection="1">
      <alignment vertical="center"/>
      <protection hidden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9" fontId="10" fillId="0" borderId="6" xfId="2" applyNumberFormat="1" applyFont="1" applyBorder="1" applyAlignment="1" applyProtection="1">
      <alignment horizontal="left" vertical="center" wrapText="1" indent="2"/>
    </xf>
    <xf numFmtId="49" fontId="10" fillId="0" borderId="0" xfId="2" applyNumberFormat="1" applyFont="1" applyBorder="1" applyAlignment="1" applyProtection="1">
      <alignment horizontal="left" vertical="center" wrapText="1" indent="2"/>
    </xf>
    <xf numFmtId="49" fontId="10" fillId="0" borderId="6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left" vertical="center" wrapText="1"/>
    </xf>
    <xf numFmtId="49" fontId="21" fillId="0" borderId="0" xfId="2" applyNumberFormat="1" applyFont="1" applyAlignment="1" applyProtection="1">
      <alignment horizontal="center" vertical="center"/>
    </xf>
    <xf numFmtId="49" fontId="10" fillId="0" borderId="0" xfId="2" applyNumberFormat="1" applyFont="1" applyBorder="1" applyAlignment="1" applyProtection="1">
      <alignment horizontal="center" vertical="center"/>
    </xf>
    <xf numFmtId="49" fontId="16" fillId="0" borderId="6" xfId="2" applyNumberFormat="1" applyFont="1" applyFill="1" applyBorder="1" applyAlignment="1" applyProtection="1">
      <alignment vertical="center" wrapText="1"/>
    </xf>
    <xf numFmtId="49" fontId="16" fillId="0" borderId="0" xfId="2" applyNumberFormat="1" applyFont="1" applyFill="1" applyBorder="1" applyAlignment="1" applyProtection="1">
      <alignment vertical="center" wrapText="1"/>
    </xf>
    <xf numFmtId="49" fontId="21" fillId="0" borderId="0" xfId="2" applyNumberFormat="1" applyFont="1" applyAlignment="1" applyProtection="1">
      <alignment horizontal="center" vertical="center"/>
    </xf>
    <xf numFmtId="49" fontId="10" fillId="0" borderId="6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center" wrapText="1"/>
    </xf>
    <xf numFmtId="49" fontId="10" fillId="0" borderId="6" xfId="2" applyNumberFormat="1" applyFont="1" applyBorder="1" applyAlignment="1" applyProtection="1">
      <alignment horizontal="left" vertical="center" wrapText="1" indent="2"/>
    </xf>
    <xf numFmtId="49" fontId="10" fillId="0" borderId="0" xfId="2" applyNumberFormat="1" applyFont="1" applyBorder="1" applyAlignment="1" applyProtection="1">
      <alignment horizontal="left" vertical="center" wrapText="1" indent="2"/>
    </xf>
    <xf numFmtId="49" fontId="10" fillId="0" borderId="0" xfId="2" applyNumberFormat="1" applyFont="1" applyBorder="1" applyAlignment="1" applyProtection="1">
      <alignment horizontal="left" vertical="center" wrapText="1"/>
    </xf>
    <xf numFmtId="49" fontId="10" fillId="0" borderId="0" xfId="2" applyNumberFormat="1" applyFont="1" applyBorder="1" applyAlignment="1" applyProtection="1">
      <alignment horizontal="center" vertical="center"/>
    </xf>
    <xf numFmtId="49" fontId="21" fillId="0" borderId="0" xfId="2" applyNumberFormat="1" applyFont="1" applyFill="1" applyAlignment="1" applyProtection="1">
      <alignment vertical="center"/>
      <protection hidden="1"/>
    </xf>
    <xf numFmtId="49" fontId="8" fillId="0" borderId="0" xfId="2" applyNumberFormat="1" applyFont="1" applyFill="1" applyProtection="1">
      <alignment vertical="center"/>
      <protection hidden="1"/>
    </xf>
    <xf numFmtId="49" fontId="21" fillId="0" borderId="0" xfId="2" applyNumberFormat="1" applyFont="1" applyFill="1" applyAlignment="1" applyProtection="1">
      <alignment horizontal="center" vertical="center"/>
      <protection hidden="1"/>
    </xf>
    <xf numFmtId="49" fontId="21" fillId="0" borderId="0" xfId="2" applyNumberFormat="1" applyFont="1" applyFill="1" applyBorder="1" applyAlignment="1" applyProtection="1">
      <alignment vertical="center"/>
      <protection hidden="1"/>
    </xf>
    <xf numFmtId="49" fontId="10" fillId="0" borderId="3" xfId="2" applyNumberFormat="1" applyFont="1" applyFill="1" applyBorder="1" applyAlignment="1" applyProtection="1">
      <alignment vertical="center" wrapText="1"/>
      <protection hidden="1"/>
    </xf>
    <xf numFmtId="49" fontId="10" fillId="0" borderId="7" xfId="2" applyNumberFormat="1" applyFont="1" applyFill="1" applyBorder="1" applyAlignment="1" applyProtection="1">
      <alignment horizontal="justify" vertical="center" wrapText="1"/>
      <protection hidden="1"/>
    </xf>
    <xf numFmtId="49" fontId="10" fillId="0" borderId="5" xfId="2" applyNumberFormat="1" applyFont="1" applyFill="1" applyBorder="1" applyAlignment="1" applyProtection="1">
      <alignment horizontal="justify" vertical="center" wrapText="1"/>
      <protection hidden="1"/>
    </xf>
    <xf numFmtId="49" fontId="10" fillId="0" borderId="6" xfId="2" applyNumberFormat="1" applyFont="1" applyFill="1" applyBorder="1" applyAlignment="1" applyProtection="1">
      <alignment horizontal="right" wrapText="1"/>
      <protection hidden="1"/>
    </xf>
    <xf numFmtId="49" fontId="10" fillId="0" borderId="0" xfId="2" applyNumberFormat="1" applyFont="1" applyFill="1" applyBorder="1" applyAlignment="1" applyProtection="1">
      <alignment vertical="center" wrapText="1"/>
      <protection hidden="1"/>
    </xf>
    <xf numFmtId="49" fontId="10" fillId="0" borderId="6" xfId="2" applyNumberFormat="1" applyFont="1" applyFill="1" applyBorder="1" applyAlignment="1" applyProtection="1">
      <alignment vertical="center" wrapText="1"/>
      <protection hidden="1"/>
    </xf>
    <xf numFmtId="49" fontId="10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10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6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4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3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2" xfId="2" applyNumberFormat="1" applyFont="1" applyFill="1" applyBorder="1" applyAlignment="1" applyProtection="1">
      <alignment horizontal="justify" vertical="center" wrapText="1"/>
      <protection hidden="1"/>
    </xf>
    <xf numFmtId="49" fontId="9" fillId="0" borderId="0" xfId="2" applyNumberFormat="1" applyFont="1" applyFill="1" applyAlignment="1" applyProtection="1">
      <alignment horizontal="left" vertical="center"/>
      <protection hidden="1"/>
    </xf>
    <xf numFmtId="49" fontId="9" fillId="0" borderId="0" xfId="2" applyNumberFormat="1" applyFont="1" applyFill="1" applyProtection="1">
      <alignment vertical="center"/>
      <protection hidden="1"/>
    </xf>
    <xf numFmtId="49" fontId="16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8" xfId="2" applyNumberFormat="1" applyFont="1" applyFill="1" applyBorder="1" applyAlignment="1" applyProtection="1">
      <alignment horizontal="left" vertical="center" wrapText="1" indent="2"/>
      <protection hidden="1"/>
    </xf>
    <xf numFmtId="49" fontId="8" fillId="0" borderId="0" xfId="2" applyNumberFormat="1" applyFont="1" applyFill="1" applyBorder="1" applyAlignment="1" applyProtection="1">
      <alignment horizontal="center" vertical="center"/>
      <protection hidden="1"/>
    </xf>
    <xf numFmtId="49" fontId="16" fillId="0" borderId="6" xfId="2" applyNumberFormat="1" applyFont="1" applyFill="1" applyBorder="1" applyAlignment="1" applyProtection="1">
      <alignment vertical="center" wrapText="1"/>
      <protection hidden="1"/>
    </xf>
    <xf numFmtId="49" fontId="16" fillId="0" borderId="7" xfId="2" applyNumberFormat="1" applyFont="1" applyFill="1" applyBorder="1" applyAlignment="1" applyProtection="1">
      <alignment vertical="center" wrapText="1"/>
    </xf>
    <xf numFmtId="49" fontId="16" fillId="0" borderId="5" xfId="2" applyNumberFormat="1" applyFont="1" applyFill="1" applyBorder="1" applyAlignment="1" applyProtection="1">
      <alignment vertical="center" wrapText="1"/>
    </xf>
    <xf numFmtId="0" fontId="10" fillId="0" borderId="0" xfId="2" applyNumberFormat="1" applyFont="1" applyFill="1" applyAlignment="1" applyProtection="1">
      <alignment horizontal="left" vertical="center" wrapText="1"/>
      <protection locked="0" hidden="1"/>
    </xf>
    <xf numFmtId="0" fontId="10" fillId="0" borderId="0" xfId="2" applyNumberFormat="1" applyFont="1" applyFill="1" applyBorder="1" applyAlignment="1" applyProtection="1">
      <alignment horizontal="left" vertical="center" wrapText="1" indent="1"/>
      <protection locked="0" hidden="1"/>
    </xf>
    <xf numFmtId="49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32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2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0" xfId="2" applyNumberFormat="1" applyFont="1" applyFill="1" applyBorder="1" applyAlignment="1" applyProtection="1">
      <alignment vertical="center" wrapText="1"/>
      <protection hidden="1"/>
    </xf>
    <xf numFmtId="178" fontId="36" fillId="0" borderId="0" xfId="2" applyNumberFormat="1" applyFont="1" applyFill="1" applyBorder="1" applyAlignment="1" applyProtection="1">
      <alignment vertical="center" wrapText="1"/>
      <protection locked="0" hidden="1"/>
    </xf>
    <xf numFmtId="0" fontId="12" fillId="0" borderId="0" xfId="2" applyNumberFormat="1" applyFont="1" applyBorder="1" applyAlignment="1" applyProtection="1">
      <alignment horizontal="left" vertical="center" wrapText="1" indent="1"/>
    </xf>
    <xf numFmtId="49" fontId="10" fillId="0" borderId="6" xfId="2" applyNumberFormat="1" applyFont="1" applyBorder="1" applyAlignment="1" applyProtection="1">
      <alignment horizontal="left" vertical="center" wrapText="1" indent="2"/>
    </xf>
    <xf numFmtId="49" fontId="10" fillId="0" borderId="0" xfId="2" applyNumberFormat="1" applyFont="1" applyBorder="1" applyAlignment="1" applyProtection="1">
      <alignment horizontal="left" vertical="center" wrapText="1" indent="2"/>
    </xf>
    <xf numFmtId="49" fontId="10" fillId="0" borderId="6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left" vertical="center" wrapText="1"/>
    </xf>
    <xf numFmtId="49" fontId="10" fillId="0" borderId="0" xfId="2" applyNumberFormat="1" applyFont="1" applyBorder="1" applyAlignment="1" applyProtection="1">
      <alignment horizontal="center"/>
    </xf>
    <xf numFmtId="49" fontId="12" fillId="0" borderId="0" xfId="2" applyNumberFormat="1" applyFont="1" applyBorder="1" applyAlignment="1" applyProtection="1">
      <alignment horizontal="center" wrapText="1"/>
    </xf>
    <xf numFmtId="49" fontId="12" fillId="0" borderId="0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wrapText="1"/>
    </xf>
    <xf numFmtId="49" fontId="12" fillId="0" borderId="0" xfId="2" applyNumberFormat="1" applyFont="1" applyAlignment="1" applyProtection="1">
      <alignment horizontal="left" vertical="center" wrapText="1"/>
    </xf>
    <xf numFmtId="49" fontId="12" fillId="0" borderId="0" xfId="2" applyNumberFormat="1" applyFont="1" applyBorder="1" applyAlignment="1" applyProtection="1">
      <alignment horizontal="left" vertical="center" wrapText="1" indent="1"/>
    </xf>
    <xf numFmtId="49" fontId="10" fillId="0" borderId="9" xfId="2" applyNumberFormat="1" applyFont="1" applyBorder="1" applyAlignment="1" applyProtection="1">
      <alignment horizontal="left" vertical="center" wrapText="1" indent="2"/>
    </xf>
    <xf numFmtId="49" fontId="10" fillId="0" borderId="8" xfId="2" applyNumberFormat="1" applyFont="1" applyBorder="1" applyAlignment="1" applyProtection="1">
      <alignment horizontal="left" vertical="center" wrapText="1" indent="2"/>
    </xf>
    <xf numFmtId="49" fontId="16" fillId="0" borderId="8" xfId="2" applyNumberFormat="1" applyFont="1" applyBorder="1" applyAlignment="1" applyProtection="1">
      <alignment horizontal="center" vertical="center" wrapText="1"/>
    </xf>
    <xf numFmtId="49" fontId="16" fillId="0" borderId="3" xfId="2" applyNumberFormat="1" applyFont="1" applyBorder="1" applyAlignment="1" applyProtection="1">
      <alignment horizontal="center" vertical="center" wrapText="1"/>
    </xf>
    <xf numFmtId="0" fontId="15" fillId="0" borderId="8" xfId="2" applyNumberFormat="1" applyFont="1" applyFill="1" applyBorder="1" applyAlignment="1" applyProtection="1">
      <alignment horizontal="center" vertical="center" wrapText="1"/>
    </xf>
    <xf numFmtId="0" fontId="15" fillId="0" borderId="3" xfId="2" applyNumberFormat="1" applyFont="1" applyFill="1" applyBorder="1" applyAlignment="1" applyProtection="1">
      <alignment horizontal="center" vertical="center" wrapText="1"/>
    </xf>
    <xf numFmtId="49" fontId="10" fillId="0" borderId="9" xfId="2" applyNumberFormat="1" applyFont="1" applyBorder="1" applyAlignment="1" applyProtection="1">
      <alignment horizontal="center" vertical="center" wrapText="1"/>
    </xf>
    <xf numFmtId="49" fontId="10" fillId="0" borderId="8" xfId="2" applyNumberFormat="1" applyFont="1" applyBorder="1" applyAlignment="1" applyProtection="1">
      <alignment horizontal="center" vertical="center" wrapText="1"/>
    </xf>
    <xf numFmtId="49" fontId="10" fillId="0" borderId="7" xfId="2" applyNumberFormat="1" applyFont="1" applyBorder="1" applyAlignment="1" applyProtection="1">
      <alignment horizontal="center" vertical="center" wrapText="1"/>
    </xf>
    <xf numFmtId="49" fontId="10" fillId="0" borderId="5" xfId="2" applyNumberFormat="1" applyFont="1" applyBorder="1" applyAlignment="1" applyProtection="1">
      <alignment horizontal="center" vertical="center" wrapText="1"/>
    </xf>
    <xf numFmtId="49" fontId="10" fillId="0" borderId="4" xfId="2" applyNumberFormat="1" applyFont="1" applyBorder="1" applyAlignment="1" applyProtection="1">
      <alignment horizontal="center" vertical="center" wrapText="1"/>
    </xf>
    <xf numFmtId="49" fontId="10" fillId="0" borderId="3" xfId="2" applyNumberFormat="1" applyFont="1" applyBorder="1" applyAlignment="1" applyProtection="1">
      <alignment horizontal="center" vertical="center" wrapText="1"/>
    </xf>
    <xf numFmtId="49" fontId="10" fillId="0" borderId="2" xfId="2" applyNumberFormat="1" applyFont="1" applyBorder="1" applyAlignment="1" applyProtection="1">
      <alignment horizontal="center" vertical="center" wrapText="1"/>
    </xf>
    <xf numFmtId="49" fontId="14" fillId="0" borderId="9" xfId="2" applyNumberFormat="1" applyFont="1" applyBorder="1" applyAlignment="1" applyProtection="1">
      <alignment horizontal="left" vertical="center" wrapText="1"/>
    </xf>
    <xf numFmtId="49" fontId="14" fillId="0" borderId="8" xfId="2" applyNumberFormat="1" applyFont="1" applyBorder="1" applyAlignment="1" applyProtection="1">
      <alignment horizontal="left" vertical="center" wrapText="1"/>
    </xf>
    <xf numFmtId="49" fontId="14" fillId="0" borderId="7" xfId="2" applyNumberFormat="1" applyFont="1" applyBorder="1" applyAlignment="1" applyProtection="1">
      <alignment horizontal="left" vertical="center" wrapText="1"/>
    </xf>
    <xf numFmtId="49" fontId="14" fillId="0" borderId="6" xfId="2" applyNumberFormat="1" applyFont="1" applyBorder="1" applyAlignment="1" applyProtection="1">
      <alignment horizontal="left" vertical="center" wrapText="1"/>
    </xf>
    <xf numFmtId="49" fontId="14" fillId="0" borderId="0" xfId="2" applyNumberFormat="1" applyFont="1" applyBorder="1" applyAlignment="1" applyProtection="1">
      <alignment horizontal="left" vertical="center" wrapText="1"/>
    </xf>
    <xf numFmtId="49" fontId="14" fillId="0" borderId="5" xfId="2" applyNumberFormat="1" applyFont="1" applyBorder="1" applyAlignment="1" applyProtection="1">
      <alignment horizontal="left" vertical="center" wrapText="1"/>
    </xf>
    <xf numFmtId="0" fontId="14" fillId="0" borderId="6" xfId="2" applyNumberFormat="1" applyFont="1" applyBorder="1" applyAlignment="1" applyProtection="1">
      <alignment horizontal="center" vertical="center" wrapText="1"/>
    </xf>
    <xf numFmtId="0" fontId="14" fillId="0" borderId="0" xfId="2" applyNumberFormat="1" applyFont="1" applyBorder="1" applyAlignment="1" applyProtection="1">
      <alignment horizontal="center" vertical="center" wrapText="1"/>
    </xf>
    <xf numFmtId="0" fontId="14" fillId="0" borderId="4" xfId="2" applyNumberFormat="1" applyFont="1" applyBorder="1" applyAlignment="1" applyProtection="1">
      <alignment horizontal="center" vertical="center" wrapText="1"/>
    </xf>
    <xf numFmtId="0" fontId="14" fillId="0" borderId="3" xfId="2" applyNumberFormat="1" applyFont="1" applyBorder="1" applyAlignment="1" applyProtection="1">
      <alignment horizontal="center" vertical="center" wrapText="1"/>
    </xf>
    <xf numFmtId="0" fontId="14" fillId="0" borderId="5" xfId="2" applyNumberFormat="1" applyFont="1" applyBorder="1" applyAlignment="1" applyProtection="1">
      <alignment horizontal="center" vertical="center" wrapText="1"/>
    </xf>
    <xf numFmtId="0" fontId="14" fillId="0" borderId="2" xfId="2" applyNumberFormat="1" applyFont="1" applyBorder="1" applyAlignment="1" applyProtection="1">
      <alignment horizontal="center" vertical="center" wrapText="1"/>
    </xf>
    <xf numFmtId="49" fontId="16" fillId="0" borderId="6" xfId="2" applyNumberFormat="1" applyFont="1" applyBorder="1" applyAlignment="1" applyProtection="1">
      <alignment horizontal="center" vertical="center" wrapText="1"/>
    </xf>
    <xf numFmtId="49" fontId="16" fillId="0" borderId="0" xfId="2" applyNumberFormat="1" applyFont="1" applyBorder="1" applyAlignment="1" applyProtection="1">
      <alignment horizontal="center" vertical="center" wrapText="1"/>
    </xf>
    <xf numFmtId="49" fontId="16" fillId="0" borderId="9" xfId="2" applyNumberFormat="1" applyFont="1" applyBorder="1" applyAlignment="1" applyProtection="1">
      <alignment horizontal="center" vertical="center" wrapText="1"/>
    </xf>
    <xf numFmtId="49" fontId="16" fillId="0" borderId="7" xfId="2" applyNumberFormat="1" applyFont="1" applyBorder="1" applyAlignment="1" applyProtection="1">
      <alignment horizontal="center" vertical="center" wrapText="1"/>
    </xf>
    <xf numFmtId="49" fontId="16" fillId="0" borderId="4" xfId="2" applyNumberFormat="1" applyFont="1" applyBorder="1" applyAlignment="1" applyProtection="1">
      <alignment horizontal="center" vertical="center" wrapText="1"/>
    </xf>
    <xf numFmtId="49" fontId="16" fillId="0" borderId="2" xfId="2" applyNumberFormat="1" applyFont="1" applyBorder="1" applyAlignment="1" applyProtection="1">
      <alignment horizontal="center" vertical="center" wrapText="1"/>
    </xf>
    <xf numFmtId="49" fontId="15" fillId="2" borderId="9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2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/>
    </xf>
    <xf numFmtId="49" fontId="8" fillId="0" borderId="3" xfId="2" applyNumberFormat="1" applyFont="1" applyFill="1" applyBorder="1" applyAlignment="1" applyProtection="1">
      <alignment horizontal="center" vertical="center"/>
    </xf>
    <xf numFmtId="38" fontId="15" fillId="0" borderId="8" xfId="3" applyFont="1" applyFill="1" applyBorder="1" applyAlignment="1" applyProtection="1">
      <alignment horizontal="center" vertical="center" wrapText="1"/>
    </xf>
    <xf numFmtId="38" fontId="15" fillId="0" borderId="3" xfId="3" applyFont="1" applyFill="1" applyBorder="1" applyAlignment="1" applyProtection="1">
      <alignment horizontal="center" vertical="center" wrapText="1"/>
    </xf>
    <xf numFmtId="49" fontId="16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16" fillId="2" borderId="3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2" applyNumberFormat="1" applyFont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5" fillId="0" borderId="7" xfId="2" applyNumberFormat="1" applyFont="1" applyBorder="1" applyAlignment="1" applyProtection="1">
      <alignment horizontal="center" vertical="center" wrapText="1"/>
    </xf>
    <xf numFmtId="0" fontId="15" fillId="0" borderId="5" xfId="2" applyNumberFormat="1" applyFont="1" applyBorder="1" applyAlignment="1" applyProtection="1">
      <alignment horizontal="center" vertical="center" wrapText="1"/>
    </xf>
    <xf numFmtId="0" fontId="15" fillId="0" borderId="2" xfId="2" applyNumberFormat="1" applyFont="1" applyBorder="1" applyAlignment="1" applyProtection="1">
      <alignment horizontal="center" vertical="center" wrapText="1"/>
    </xf>
    <xf numFmtId="38" fontId="15" fillId="0" borderId="8" xfId="3" applyFont="1" applyBorder="1" applyAlignment="1" applyProtection="1">
      <alignment horizontal="center" vertical="center" wrapText="1"/>
    </xf>
    <xf numFmtId="38" fontId="15" fillId="0" borderId="3" xfId="3" applyFont="1" applyBorder="1" applyAlignment="1" applyProtection="1">
      <alignment horizontal="center" vertical="center" wrapText="1"/>
    </xf>
    <xf numFmtId="0" fontId="15" fillId="0" borderId="9" xfId="2" applyNumberFormat="1" applyFont="1" applyFill="1" applyBorder="1" applyAlignment="1" applyProtection="1">
      <alignment horizontal="center" vertical="center" wrapText="1"/>
    </xf>
    <xf numFmtId="0" fontId="15" fillId="0" borderId="6" xfId="2" applyNumberFormat="1" applyFont="1" applyFill="1" applyBorder="1" applyAlignment="1" applyProtection="1">
      <alignment horizontal="center" vertical="center" wrapText="1"/>
    </xf>
    <xf numFmtId="0" fontId="15" fillId="0" borderId="4" xfId="2" applyNumberFormat="1" applyFont="1" applyFill="1" applyBorder="1" applyAlignment="1" applyProtection="1">
      <alignment horizontal="center" vertical="center" wrapText="1"/>
    </xf>
    <xf numFmtId="49" fontId="17" fillId="0" borderId="12" xfId="2" applyNumberFormat="1" applyFont="1" applyBorder="1" applyAlignment="1" applyProtection="1">
      <alignment horizontal="center" vertical="center" textRotation="255" wrapText="1"/>
    </xf>
    <xf numFmtId="49" fontId="17" fillId="0" borderId="11" xfId="2" applyNumberFormat="1" applyFont="1" applyBorder="1" applyAlignment="1" applyProtection="1">
      <alignment horizontal="center" vertical="center" textRotation="255" wrapText="1"/>
    </xf>
    <xf numFmtId="49" fontId="17" fillId="0" borderId="10" xfId="2" applyNumberFormat="1" applyFont="1" applyBorder="1" applyAlignment="1" applyProtection="1">
      <alignment horizontal="center" vertical="center" textRotation="255" wrapText="1"/>
    </xf>
    <xf numFmtId="0" fontId="11" fillId="0" borderId="9" xfId="2" applyNumberFormat="1" applyFont="1" applyFill="1" applyBorder="1" applyAlignment="1" applyProtection="1">
      <alignment horizontal="left" vertical="center" wrapText="1"/>
    </xf>
    <xf numFmtId="0" fontId="11" fillId="0" borderId="8" xfId="2" applyNumberFormat="1" applyFont="1" applyFill="1" applyBorder="1" applyAlignment="1" applyProtection="1">
      <alignment horizontal="left" vertical="center" wrapText="1"/>
    </xf>
    <xf numFmtId="0" fontId="11" fillId="0" borderId="7" xfId="2" applyNumberFormat="1" applyFont="1" applyFill="1" applyBorder="1" applyAlignment="1" applyProtection="1">
      <alignment horizontal="left" vertical="center" wrapText="1"/>
    </xf>
    <xf numFmtId="0" fontId="11" fillId="0" borderId="6" xfId="2" applyNumberFormat="1" applyFont="1" applyFill="1" applyBorder="1" applyAlignment="1" applyProtection="1">
      <alignment horizontal="left" vertical="center" wrapText="1"/>
    </xf>
    <xf numFmtId="0" fontId="11" fillId="0" borderId="0" xfId="2" applyNumberFormat="1" applyFont="1" applyFill="1" applyBorder="1" applyAlignment="1" applyProtection="1">
      <alignment horizontal="left" vertical="center" wrapText="1"/>
    </xf>
    <xf numFmtId="0" fontId="11" fillId="0" borderId="5" xfId="2" applyNumberFormat="1" applyFont="1" applyFill="1" applyBorder="1" applyAlignment="1" applyProtection="1">
      <alignment horizontal="left" vertical="center" wrapText="1"/>
    </xf>
    <xf numFmtId="0" fontId="11" fillId="0" borderId="4" xfId="2" applyNumberFormat="1" applyFont="1" applyFill="1" applyBorder="1" applyAlignment="1" applyProtection="1">
      <alignment horizontal="left" vertical="center" wrapText="1"/>
    </xf>
    <xf numFmtId="0" fontId="11" fillId="0" borderId="3" xfId="2" applyNumberFormat="1" applyFont="1" applyFill="1" applyBorder="1" applyAlignment="1" applyProtection="1">
      <alignment horizontal="lef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49" fontId="10" fillId="0" borderId="1" xfId="2" applyNumberFormat="1" applyFont="1" applyBorder="1" applyAlignment="1" applyProtection="1">
      <alignment horizontal="center" vertical="center" wrapText="1"/>
    </xf>
    <xf numFmtId="0" fontId="12" fillId="0" borderId="9" xfId="2" applyNumberFormat="1" applyFont="1" applyFill="1" applyBorder="1" applyAlignment="1" applyProtection="1">
      <alignment vertical="center" wrapText="1"/>
    </xf>
    <xf numFmtId="0" fontId="12" fillId="0" borderId="8" xfId="2" applyNumberFormat="1" applyFont="1" applyFill="1" applyBorder="1" applyAlignment="1" applyProtection="1">
      <alignment vertical="center" wrapText="1"/>
    </xf>
    <xf numFmtId="0" fontId="12" fillId="0" borderId="7" xfId="2" applyNumberFormat="1" applyFont="1" applyFill="1" applyBorder="1" applyAlignment="1" applyProtection="1">
      <alignment vertical="center" wrapText="1"/>
    </xf>
    <xf numFmtId="0" fontId="12" fillId="0" borderId="6" xfId="2" applyNumberFormat="1" applyFont="1" applyFill="1" applyBorder="1" applyAlignment="1" applyProtection="1">
      <alignment vertical="center" wrapText="1"/>
    </xf>
    <xf numFmtId="0" fontId="12" fillId="0" borderId="0" xfId="2" applyNumberFormat="1" applyFont="1" applyFill="1" applyBorder="1" applyAlignment="1" applyProtection="1">
      <alignment vertical="center" wrapText="1"/>
    </xf>
    <xf numFmtId="0" fontId="12" fillId="0" borderId="5" xfId="2" applyNumberFormat="1" applyFont="1" applyFill="1" applyBorder="1" applyAlignment="1" applyProtection="1">
      <alignment vertical="center" wrapText="1"/>
    </xf>
    <xf numFmtId="0" fontId="12" fillId="0" borderId="4" xfId="2" applyNumberFormat="1" applyFont="1" applyFill="1" applyBorder="1" applyAlignment="1" applyProtection="1">
      <alignment vertical="center" wrapText="1"/>
    </xf>
    <xf numFmtId="0" fontId="12" fillId="0" borderId="3" xfId="2" applyNumberFormat="1" applyFont="1" applyFill="1" applyBorder="1" applyAlignment="1" applyProtection="1">
      <alignment vertical="center" wrapText="1"/>
    </xf>
    <xf numFmtId="0" fontId="12" fillId="0" borderId="2" xfId="2" applyNumberFormat="1" applyFont="1" applyFill="1" applyBorder="1" applyAlignment="1" applyProtection="1">
      <alignment vertical="center" wrapText="1"/>
    </xf>
    <xf numFmtId="0" fontId="19" fillId="0" borderId="9" xfId="2" applyNumberFormat="1" applyFont="1" applyBorder="1" applyAlignment="1" applyProtection="1">
      <alignment horizontal="left" vertical="center" wrapText="1" indent="1"/>
    </xf>
    <xf numFmtId="0" fontId="19" fillId="0" borderId="8" xfId="2" applyNumberFormat="1" applyFont="1" applyBorder="1" applyAlignment="1" applyProtection="1">
      <alignment horizontal="left" vertical="center" wrapText="1" indent="1"/>
    </xf>
    <xf numFmtId="0" fontId="19" fillId="0" borderId="7" xfId="2" applyNumberFormat="1" applyFont="1" applyBorder="1" applyAlignment="1" applyProtection="1">
      <alignment horizontal="left" vertical="center" wrapText="1" indent="1"/>
    </xf>
    <xf numFmtId="0" fontId="19" fillId="0" borderId="6" xfId="2" applyNumberFormat="1" applyFont="1" applyBorder="1" applyAlignment="1" applyProtection="1">
      <alignment horizontal="left" vertical="center" wrapText="1" indent="1"/>
    </xf>
    <xf numFmtId="0" fontId="19" fillId="0" borderId="0" xfId="2" applyNumberFormat="1" applyFont="1" applyBorder="1" applyAlignment="1" applyProtection="1">
      <alignment horizontal="left" vertical="center" wrapText="1" indent="1"/>
    </xf>
    <xf numFmtId="0" fontId="19" fillId="0" borderId="5" xfId="2" applyNumberFormat="1" applyFont="1" applyBorder="1" applyAlignment="1" applyProtection="1">
      <alignment horizontal="left" vertical="center" wrapText="1" indent="1"/>
    </xf>
    <xf numFmtId="0" fontId="19" fillId="0" borderId="4" xfId="2" applyNumberFormat="1" applyFont="1" applyBorder="1" applyAlignment="1" applyProtection="1">
      <alignment horizontal="left" vertical="center" wrapText="1" indent="1"/>
    </xf>
    <xf numFmtId="0" fontId="19" fillId="0" borderId="3" xfId="2" applyNumberFormat="1" applyFont="1" applyBorder="1" applyAlignment="1" applyProtection="1">
      <alignment horizontal="left" vertical="center" wrapText="1" indent="1"/>
    </xf>
    <xf numFmtId="0" fontId="19" fillId="0" borderId="2" xfId="2" applyNumberFormat="1" applyFont="1" applyBorder="1" applyAlignment="1" applyProtection="1">
      <alignment horizontal="left" vertical="center" wrapText="1" indent="1"/>
    </xf>
    <xf numFmtId="49" fontId="10" fillId="0" borderId="12" xfId="2" applyNumberFormat="1" applyFont="1" applyBorder="1" applyAlignment="1" applyProtection="1">
      <alignment horizontal="center" vertical="center" textRotation="255" wrapText="1"/>
    </xf>
    <xf numFmtId="49" fontId="10" fillId="0" borderId="11" xfId="2" applyNumberFormat="1" applyFont="1" applyBorder="1" applyAlignment="1" applyProtection="1">
      <alignment horizontal="center" vertical="center" textRotation="255" wrapText="1"/>
    </xf>
    <xf numFmtId="49" fontId="10" fillId="0" borderId="10" xfId="2" applyNumberFormat="1" applyFont="1" applyBorder="1" applyAlignment="1" applyProtection="1">
      <alignment horizontal="center" vertical="center" textRotation="255" wrapText="1"/>
    </xf>
    <xf numFmtId="0" fontId="12" fillId="0" borderId="9" xfId="2" applyNumberFormat="1" applyFont="1" applyBorder="1" applyAlignment="1" applyProtection="1">
      <alignment horizontal="left" vertical="center" wrapText="1" indent="1"/>
    </xf>
    <xf numFmtId="0" fontId="12" fillId="0" borderId="8" xfId="2" applyNumberFormat="1" applyFont="1" applyBorder="1" applyAlignment="1" applyProtection="1">
      <alignment horizontal="left" vertical="center" wrapText="1" indent="1"/>
    </xf>
    <xf numFmtId="0" fontId="12" fillId="0" borderId="7" xfId="2" applyNumberFormat="1" applyFont="1" applyBorder="1" applyAlignment="1" applyProtection="1">
      <alignment horizontal="left" vertical="center" wrapText="1" indent="1"/>
    </xf>
    <xf numFmtId="0" fontId="12" fillId="0" borderId="6" xfId="2" applyNumberFormat="1" applyFont="1" applyBorder="1" applyAlignment="1" applyProtection="1">
      <alignment horizontal="left" vertical="center" wrapText="1" indent="1"/>
    </xf>
    <xf numFmtId="0" fontId="12" fillId="0" borderId="5" xfId="2" applyNumberFormat="1" applyFont="1" applyBorder="1" applyAlignment="1" applyProtection="1">
      <alignment horizontal="left" vertical="center" wrapText="1" indent="1"/>
    </xf>
    <xf numFmtId="0" fontId="12" fillId="0" borderId="4" xfId="2" applyNumberFormat="1" applyFont="1" applyBorder="1" applyAlignment="1" applyProtection="1">
      <alignment horizontal="left" vertical="center" wrapText="1" indent="1"/>
    </xf>
    <xf numFmtId="0" fontId="12" fillId="0" borderId="3" xfId="2" applyNumberFormat="1" applyFont="1" applyBorder="1" applyAlignment="1" applyProtection="1">
      <alignment horizontal="left" vertical="center" wrapText="1" indent="1"/>
    </xf>
    <xf numFmtId="0" fontId="12" fillId="0" borderId="2" xfId="2" applyNumberFormat="1" applyFont="1" applyBorder="1" applyAlignment="1" applyProtection="1">
      <alignment horizontal="left" vertical="center" wrapText="1" indent="1"/>
    </xf>
    <xf numFmtId="49" fontId="10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2" applyNumberFormat="1" applyFont="1" applyFill="1" applyBorder="1" applyAlignment="1" applyProtection="1">
      <alignment horizontal="center" vertical="center" wrapText="1"/>
      <protection locked="0"/>
    </xf>
    <xf numFmtId="180" fontId="12" fillId="2" borderId="8" xfId="2" applyNumberFormat="1" applyFont="1" applyFill="1" applyBorder="1" applyAlignment="1" applyProtection="1">
      <alignment horizontal="center" vertical="center" wrapText="1"/>
      <protection locked="0"/>
    </xf>
    <xf numFmtId="180" fontId="12" fillId="2" borderId="0" xfId="2" applyNumberFormat="1" applyFont="1" applyFill="1" applyBorder="1" applyAlignment="1" applyProtection="1">
      <alignment horizontal="center" vertical="center" wrapText="1"/>
      <protection locked="0"/>
    </xf>
    <xf numFmtId="180" fontId="1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4" applyNumberFormat="1" applyFont="1" applyFill="1" applyAlignment="1" applyProtection="1">
      <alignment horizontal="center" vertical="center"/>
      <protection locked="0"/>
    </xf>
    <xf numFmtId="0" fontId="8" fillId="3" borderId="0" xfId="4" applyNumberFormat="1" applyFont="1" applyFill="1" applyAlignment="1" applyProtection="1">
      <alignment horizontal="center" vertical="center"/>
    </xf>
    <xf numFmtId="0" fontId="8" fillId="3" borderId="3" xfId="4" applyNumberFormat="1" applyFont="1" applyFill="1" applyBorder="1" applyAlignment="1" applyProtection="1">
      <alignment horizontal="center" vertical="center"/>
    </xf>
    <xf numFmtId="49" fontId="21" fillId="0" borderId="0" xfId="2" applyNumberFormat="1" applyFont="1" applyAlignment="1" applyProtection="1">
      <alignment horizontal="center" vertical="center"/>
    </xf>
    <xf numFmtId="49" fontId="20" fillId="0" borderId="9" xfId="2" applyNumberFormat="1" applyFont="1" applyBorder="1" applyAlignment="1" applyProtection="1">
      <alignment horizontal="center" vertical="center" wrapText="1"/>
    </xf>
    <xf numFmtId="49" fontId="20" fillId="0" borderId="6" xfId="2" applyNumberFormat="1" applyFont="1" applyBorder="1" applyAlignment="1" applyProtection="1">
      <alignment horizontal="center" vertical="center" wrapText="1"/>
    </xf>
    <xf numFmtId="49" fontId="20" fillId="0" borderId="4" xfId="2" applyNumberFormat="1" applyFont="1" applyBorder="1" applyAlignment="1" applyProtection="1">
      <alignment horizontal="center" vertical="center" wrapText="1"/>
    </xf>
    <xf numFmtId="178" fontId="12" fillId="0" borderId="8" xfId="2" applyNumberFormat="1" applyFont="1" applyBorder="1" applyAlignment="1" applyProtection="1">
      <alignment horizontal="center" vertical="center"/>
    </xf>
    <xf numFmtId="178" fontId="12" fillId="0" borderId="0" xfId="2" applyNumberFormat="1" applyFont="1" applyBorder="1" applyAlignment="1" applyProtection="1">
      <alignment horizontal="center" vertical="center"/>
    </xf>
    <xf numFmtId="178" fontId="12" fillId="0" borderId="3" xfId="2" applyNumberFormat="1" applyFont="1" applyBorder="1" applyAlignment="1" applyProtection="1">
      <alignment horizontal="center" vertical="center"/>
    </xf>
    <xf numFmtId="0" fontId="12" fillId="0" borderId="8" xfId="2" applyNumberFormat="1" applyFont="1" applyBorder="1" applyAlignment="1" applyProtection="1">
      <alignment horizontal="center" vertical="center" wrapText="1"/>
    </xf>
    <xf numFmtId="0" fontId="12" fillId="0" borderId="7" xfId="2" applyNumberFormat="1" applyFont="1" applyBorder="1" applyAlignment="1" applyProtection="1">
      <alignment horizontal="center" vertical="center" wrapText="1"/>
    </xf>
    <xf numFmtId="0" fontId="12" fillId="0" borderId="0" xfId="2" applyNumberFormat="1" applyFont="1" applyBorder="1" applyAlignment="1" applyProtection="1">
      <alignment horizontal="center" vertical="center" wrapText="1"/>
    </xf>
    <xf numFmtId="0" fontId="12" fillId="0" borderId="5" xfId="2" applyNumberFormat="1" applyFont="1" applyBorder="1" applyAlignment="1" applyProtection="1">
      <alignment horizontal="center" vertical="center" wrapText="1"/>
    </xf>
    <xf numFmtId="0" fontId="12" fillId="0" borderId="3" xfId="2" applyNumberFormat="1" applyFont="1" applyBorder="1" applyAlignment="1" applyProtection="1">
      <alignment horizontal="center" vertical="center" wrapText="1"/>
    </xf>
    <xf numFmtId="0" fontId="12" fillId="0" borderId="2" xfId="2" applyNumberFormat="1" applyFont="1" applyBorder="1" applyAlignment="1" applyProtection="1">
      <alignment horizontal="center" vertical="center" wrapText="1"/>
    </xf>
    <xf numFmtId="49" fontId="10" fillId="0" borderId="14" xfId="2" applyNumberFormat="1" applyFont="1" applyBorder="1" applyAlignment="1" applyProtection="1">
      <alignment horizontal="center" vertical="center" wrapText="1"/>
    </xf>
    <xf numFmtId="49" fontId="10" fillId="0" borderId="15" xfId="2" applyNumberFormat="1" applyFont="1" applyBorder="1" applyAlignment="1" applyProtection="1">
      <alignment horizontal="center" vertical="center" wrapText="1"/>
    </xf>
    <xf numFmtId="49" fontId="10" fillId="0" borderId="16" xfId="2" applyNumberFormat="1" applyFont="1" applyBorder="1" applyAlignment="1" applyProtection="1">
      <alignment horizontal="center" vertical="center" wrapText="1"/>
    </xf>
    <xf numFmtId="0" fontId="14" fillId="0" borderId="0" xfId="2" applyNumberFormat="1" applyFont="1" applyBorder="1" applyAlignment="1" applyProtection="1">
      <alignment horizontal="left" vertical="center" wrapText="1"/>
    </xf>
    <xf numFmtId="0" fontId="14" fillId="0" borderId="3" xfId="2" applyNumberFormat="1" applyFont="1" applyBorder="1" applyAlignment="1" applyProtection="1">
      <alignment horizontal="left" vertical="center" wrapText="1"/>
    </xf>
    <xf numFmtId="0" fontId="31" fillId="0" borderId="0" xfId="2" applyNumberFormat="1" applyFont="1" applyBorder="1" applyAlignment="1" applyProtection="1">
      <alignment horizontal="center" vertical="center" wrapText="1"/>
    </xf>
    <xf numFmtId="0" fontId="31" fillId="0" borderId="5" xfId="2" applyNumberFormat="1" applyFont="1" applyBorder="1" applyAlignment="1" applyProtection="1">
      <alignment horizontal="center" vertical="center" wrapText="1"/>
    </xf>
    <xf numFmtId="0" fontId="31" fillId="0" borderId="3" xfId="2" applyNumberFormat="1" applyFont="1" applyBorder="1" applyAlignment="1" applyProtection="1">
      <alignment horizontal="center" vertical="center" wrapText="1"/>
    </xf>
    <xf numFmtId="0" fontId="31" fillId="0" borderId="2" xfId="2" applyNumberFormat="1" applyFont="1" applyBorder="1" applyAlignment="1" applyProtection="1">
      <alignment horizontal="center" vertical="center" wrapText="1"/>
    </xf>
    <xf numFmtId="38" fontId="15" fillId="0" borderId="0" xfId="3" applyFont="1" applyFill="1" applyBorder="1" applyAlignment="1" applyProtection="1">
      <alignment horizontal="center" vertical="center" wrapText="1"/>
    </xf>
    <xf numFmtId="49" fontId="8" fillId="0" borderId="0" xfId="2" applyNumberFormat="1" applyFont="1" applyFill="1" applyBorder="1" applyAlignment="1" applyProtection="1">
      <alignment horizontal="center" vertical="center"/>
    </xf>
    <xf numFmtId="49" fontId="16" fillId="0" borderId="5" xfId="2" applyNumberFormat="1" applyFont="1" applyBorder="1" applyAlignment="1" applyProtection="1">
      <alignment horizontal="center" vertical="center" wrapText="1"/>
    </xf>
    <xf numFmtId="49" fontId="10" fillId="0" borderId="0" xfId="2" applyNumberFormat="1" applyFont="1" applyBorder="1" applyAlignment="1" applyProtection="1">
      <alignment horizontal="center" vertical="top" wrapText="1"/>
    </xf>
    <xf numFmtId="0" fontId="31" fillId="0" borderId="6" xfId="2" applyNumberFormat="1" applyFont="1" applyBorder="1" applyAlignment="1" applyProtection="1">
      <alignment horizontal="center" vertical="center" wrapText="1"/>
    </xf>
    <xf numFmtId="0" fontId="31" fillId="0" borderId="4" xfId="2" applyNumberFormat="1" applyFont="1" applyBorder="1" applyAlignment="1" applyProtection="1">
      <alignment horizontal="center" vertical="center" wrapText="1"/>
    </xf>
    <xf numFmtId="38" fontId="15" fillId="0" borderId="0" xfId="3" applyFont="1" applyBorder="1" applyAlignment="1" applyProtection="1">
      <alignment horizontal="center" vertical="center" wrapText="1"/>
    </xf>
    <xf numFmtId="49" fontId="10" fillId="0" borderId="6" xfId="2" applyNumberFormat="1" applyFont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Border="1" applyAlignment="1" applyProtection="1">
      <alignment horizontal="left" vertical="center" wrapText="1"/>
      <protection hidden="1"/>
    </xf>
    <xf numFmtId="0" fontId="12" fillId="0" borderId="0" xfId="2" applyNumberFormat="1" applyFont="1" applyAlignment="1" applyProtection="1">
      <alignment horizontal="left" vertical="center" wrapText="1"/>
      <protection locked="0" hidden="1"/>
    </xf>
    <xf numFmtId="0" fontId="12" fillId="0" borderId="0" xfId="2" applyNumberFormat="1" applyFont="1" applyBorder="1" applyAlignment="1" applyProtection="1">
      <alignment horizontal="left" vertical="center" wrapText="1" indent="1"/>
      <protection locked="0" hidden="1"/>
    </xf>
    <xf numFmtId="49" fontId="10" fillId="0" borderId="6" xfId="2" applyNumberFormat="1" applyFont="1" applyBorder="1" applyAlignment="1" applyProtection="1">
      <alignment horizontal="left" vertical="center" wrapText="1" indent="2"/>
      <protection hidden="1"/>
    </xf>
    <xf numFmtId="49" fontId="10" fillId="0" borderId="0" xfId="2" applyNumberFormat="1" applyFont="1" applyBorder="1" applyAlignment="1" applyProtection="1">
      <alignment horizontal="left" vertical="center" wrapText="1" indent="2"/>
      <protection hidden="1"/>
    </xf>
    <xf numFmtId="49" fontId="10" fillId="0" borderId="9" xfId="2" applyNumberFormat="1" applyFont="1" applyBorder="1" applyAlignment="1" applyProtection="1">
      <alignment horizontal="left" vertical="center" wrapText="1" indent="2"/>
      <protection hidden="1"/>
    </xf>
    <xf numFmtId="49" fontId="10" fillId="0" borderId="8" xfId="2" applyNumberFormat="1" applyFont="1" applyBorder="1" applyAlignment="1" applyProtection="1">
      <alignment horizontal="left" vertical="center" wrapText="1" indent="2"/>
      <protection hidden="1"/>
    </xf>
    <xf numFmtId="49" fontId="10" fillId="0" borderId="0" xfId="2" applyNumberFormat="1" applyFont="1" applyBorder="1" applyAlignment="1" applyProtection="1">
      <alignment horizontal="center" vertical="center"/>
      <protection hidden="1"/>
    </xf>
    <xf numFmtId="0" fontId="18" fillId="0" borderId="0" xfId="2" applyNumberFormat="1" applyFont="1" applyBorder="1" applyAlignment="1" applyProtection="1">
      <alignment horizontal="center" vertical="center" wrapText="1"/>
      <protection locked="0" hidden="1"/>
    </xf>
    <xf numFmtId="0" fontId="12" fillId="0" borderId="0" xfId="2" applyNumberFormat="1" applyFont="1" applyBorder="1" applyAlignment="1" applyProtection="1">
      <alignment horizontal="center" vertical="center" wrapText="1"/>
      <protection locked="0" hidden="1"/>
    </xf>
    <xf numFmtId="49" fontId="10" fillId="0" borderId="9" xfId="2" applyNumberFormat="1" applyFont="1" applyBorder="1" applyAlignment="1" applyProtection="1">
      <alignment horizontal="center" vertical="center" wrapText="1"/>
      <protection hidden="1"/>
    </xf>
    <xf numFmtId="49" fontId="10" fillId="0" borderId="8" xfId="2" applyNumberFormat="1" applyFont="1" applyBorder="1" applyAlignment="1" applyProtection="1">
      <alignment horizontal="center" vertical="center" wrapText="1"/>
      <protection hidden="1"/>
    </xf>
    <xf numFmtId="49" fontId="10" fillId="0" borderId="7" xfId="2" applyNumberFormat="1" applyFont="1" applyBorder="1" applyAlignment="1" applyProtection="1">
      <alignment horizontal="center" vertical="center" wrapText="1"/>
      <protection hidden="1"/>
    </xf>
    <xf numFmtId="49" fontId="10" fillId="0" borderId="5" xfId="2" applyNumberFormat="1" applyFont="1" applyBorder="1" applyAlignment="1" applyProtection="1">
      <alignment horizontal="center" vertical="center" wrapText="1"/>
      <protection hidden="1"/>
    </xf>
    <xf numFmtId="49" fontId="10" fillId="0" borderId="4" xfId="2" applyNumberFormat="1" applyFont="1" applyBorder="1" applyAlignment="1" applyProtection="1">
      <alignment horizontal="center" vertical="center" wrapText="1"/>
      <protection hidden="1"/>
    </xf>
    <xf numFmtId="49" fontId="10" fillId="0" borderId="3" xfId="2" applyNumberFormat="1" applyFont="1" applyBorder="1" applyAlignment="1" applyProtection="1">
      <alignment horizontal="center" vertical="center" wrapText="1"/>
      <protection hidden="1"/>
    </xf>
    <xf numFmtId="49" fontId="10" fillId="0" borderId="2" xfId="2" applyNumberFormat="1" applyFont="1" applyBorder="1" applyAlignment="1" applyProtection="1">
      <alignment horizontal="center" vertical="center" wrapText="1"/>
      <protection hidden="1"/>
    </xf>
    <xf numFmtId="49" fontId="8" fillId="0" borderId="8" xfId="2" applyNumberFormat="1" applyFont="1" applyFill="1" applyBorder="1" applyAlignment="1" applyProtection="1">
      <alignment horizontal="center" vertical="center"/>
      <protection hidden="1"/>
    </xf>
    <xf numFmtId="49" fontId="8" fillId="0" borderId="3" xfId="2" applyNumberFormat="1" applyFont="1" applyFill="1" applyBorder="1" applyAlignment="1" applyProtection="1">
      <alignment horizontal="center" vertical="center"/>
      <protection hidden="1"/>
    </xf>
    <xf numFmtId="49" fontId="16" fillId="0" borderId="9" xfId="2" applyNumberFormat="1" applyFont="1" applyBorder="1" applyAlignment="1" applyProtection="1">
      <alignment horizontal="center" vertical="center" wrapText="1"/>
      <protection hidden="1"/>
    </xf>
    <xf numFmtId="49" fontId="16" fillId="0" borderId="8" xfId="2" applyNumberFormat="1" applyFont="1" applyBorder="1" applyAlignment="1" applyProtection="1">
      <alignment horizontal="center" vertical="center" wrapText="1"/>
      <protection hidden="1"/>
    </xf>
    <xf numFmtId="49" fontId="16" fillId="0" borderId="7" xfId="2" applyNumberFormat="1" applyFont="1" applyBorder="1" applyAlignment="1" applyProtection="1">
      <alignment horizontal="center" vertical="center" wrapText="1"/>
      <protection hidden="1"/>
    </xf>
    <xf numFmtId="49" fontId="16" fillId="0" borderId="4" xfId="2" applyNumberFormat="1" applyFont="1" applyBorder="1" applyAlignment="1" applyProtection="1">
      <alignment horizontal="center" vertical="center" wrapText="1"/>
      <protection hidden="1"/>
    </xf>
    <xf numFmtId="49" fontId="16" fillId="0" borderId="3" xfId="2" applyNumberFormat="1" applyFont="1" applyBorder="1" applyAlignment="1" applyProtection="1">
      <alignment horizontal="center" vertical="center" wrapText="1"/>
      <protection hidden="1"/>
    </xf>
    <xf numFmtId="49" fontId="16" fillId="0" borderId="2" xfId="2" applyNumberFormat="1" applyFont="1" applyBorder="1" applyAlignment="1" applyProtection="1">
      <alignment horizontal="center" vertical="center" wrapText="1"/>
      <protection hidden="1"/>
    </xf>
    <xf numFmtId="49" fontId="16" fillId="0" borderId="8" xfId="2" applyNumberFormat="1" applyFont="1" applyBorder="1" applyAlignment="1" applyProtection="1">
      <alignment horizontal="left" vertical="center" wrapText="1"/>
      <protection hidden="1"/>
    </xf>
    <xf numFmtId="49" fontId="16" fillId="0" borderId="3" xfId="2" applyNumberFormat="1" applyFont="1" applyBorder="1" applyAlignment="1" applyProtection="1">
      <alignment horizontal="left" vertical="center" wrapText="1"/>
      <protection hidden="1"/>
    </xf>
    <xf numFmtId="49" fontId="15" fillId="0" borderId="8" xfId="2" applyNumberFormat="1" applyFont="1" applyBorder="1" applyAlignment="1" applyProtection="1">
      <alignment horizontal="center" vertical="center" wrapText="1"/>
    </xf>
    <xf numFmtId="49" fontId="15" fillId="0" borderId="7" xfId="2" applyNumberFormat="1" applyFont="1" applyBorder="1" applyAlignment="1" applyProtection="1">
      <alignment horizontal="center" vertical="center" wrapText="1"/>
    </xf>
    <xf numFmtId="49" fontId="15" fillId="0" borderId="3" xfId="2" applyNumberFormat="1" applyFont="1" applyBorder="1" applyAlignment="1" applyProtection="1">
      <alignment horizontal="center" vertical="center" wrapText="1"/>
    </xf>
    <xf numFmtId="49" fontId="15" fillId="0" borderId="2" xfId="2" applyNumberFormat="1" applyFont="1" applyBorder="1" applyAlignment="1" applyProtection="1">
      <alignment horizontal="center" vertical="center" wrapText="1"/>
    </xf>
    <xf numFmtId="49" fontId="16" fillId="0" borderId="6" xfId="2" applyNumberFormat="1" applyFont="1" applyBorder="1" applyAlignment="1" applyProtection="1">
      <alignment horizontal="center" vertical="center" wrapText="1"/>
      <protection hidden="1"/>
    </xf>
    <xf numFmtId="49" fontId="16" fillId="0" borderId="0" xfId="2" applyNumberFormat="1" applyFont="1" applyBorder="1" applyAlignment="1" applyProtection="1">
      <alignment horizontal="center" vertical="center" wrapText="1"/>
      <protection hidden="1"/>
    </xf>
    <xf numFmtId="49" fontId="17" fillId="0" borderId="12" xfId="2" applyNumberFormat="1" applyFont="1" applyBorder="1" applyAlignment="1" applyProtection="1">
      <alignment horizontal="center" vertical="center" textRotation="255" wrapText="1"/>
      <protection hidden="1"/>
    </xf>
    <xf numFmtId="49" fontId="17" fillId="0" borderId="11" xfId="2" applyNumberFormat="1" applyFont="1" applyBorder="1" applyAlignment="1" applyProtection="1">
      <alignment horizontal="center" vertical="center" textRotation="255" wrapText="1"/>
      <protection hidden="1"/>
    </xf>
    <xf numFmtId="49" fontId="17" fillId="0" borderId="10" xfId="2" applyNumberFormat="1" applyFont="1" applyBorder="1" applyAlignment="1" applyProtection="1">
      <alignment horizontal="center" vertical="center" textRotation="255" wrapText="1"/>
      <protection hidden="1"/>
    </xf>
    <xf numFmtId="49" fontId="10" fillId="0" borderId="1" xfId="2" applyNumberFormat="1" applyFont="1" applyBorder="1" applyAlignment="1" applyProtection="1">
      <alignment horizontal="center" vertical="center" wrapText="1"/>
      <protection hidden="1"/>
    </xf>
    <xf numFmtId="49" fontId="12" fillId="0" borderId="8" xfId="2" applyNumberFormat="1" applyFont="1" applyBorder="1" applyAlignment="1" applyProtection="1">
      <alignment horizontal="center" vertical="center" wrapText="1"/>
      <protection hidden="1"/>
    </xf>
    <xf numFmtId="49" fontId="12" fillId="0" borderId="0" xfId="2" applyNumberFormat="1" applyFont="1" applyBorder="1" applyAlignment="1" applyProtection="1">
      <alignment horizontal="center" vertical="center" wrapText="1"/>
      <protection hidden="1"/>
    </xf>
    <xf numFmtId="49" fontId="12" fillId="0" borderId="3" xfId="2" applyNumberFormat="1" applyFont="1" applyBorder="1" applyAlignment="1" applyProtection="1">
      <alignment horizontal="center" vertical="center" wrapText="1"/>
      <protection hidden="1"/>
    </xf>
    <xf numFmtId="49" fontId="10" fillId="0" borderId="12" xfId="2" applyNumberFormat="1" applyFont="1" applyBorder="1" applyAlignment="1" applyProtection="1">
      <alignment horizontal="center" vertical="center" textRotation="255" wrapText="1"/>
      <protection hidden="1"/>
    </xf>
    <xf numFmtId="49" fontId="10" fillId="0" borderId="11" xfId="2" applyNumberFormat="1" applyFont="1" applyBorder="1" applyAlignment="1" applyProtection="1">
      <alignment horizontal="center" vertical="center" textRotation="255" wrapText="1"/>
      <protection hidden="1"/>
    </xf>
    <xf numFmtId="49" fontId="10" fillId="0" borderId="10" xfId="2" applyNumberFormat="1" applyFont="1" applyBorder="1" applyAlignment="1" applyProtection="1">
      <alignment horizontal="center" vertical="center" textRotation="255" wrapText="1"/>
      <protection hidden="1"/>
    </xf>
    <xf numFmtId="0" fontId="12" fillId="2" borderId="8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0" xfId="2" applyNumberFormat="1" applyFont="1" applyAlignment="1" applyProtection="1">
      <alignment horizontal="center" vertical="center"/>
      <protection hidden="1"/>
    </xf>
    <xf numFmtId="49" fontId="20" fillId="0" borderId="9" xfId="2" applyNumberFormat="1" applyFont="1" applyBorder="1" applyAlignment="1" applyProtection="1">
      <alignment horizontal="center" vertical="center" wrapText="1"/>
      <protection hidden="1"/>
    </xf>
    <xf numFmtId="49" fontId="20" fillId="0" borderId="6" xfId="2" applyNumberFormat="1" applyFont="1" applyBorder="1" applyAlignment="1" applyProtection="1">
      <alignment horizontal="center" vertical="center" wrapText="1"/>
      <protection hidden="1"/>
    </xf>
    <xf numFmtId="49" fontId="20" fillId="0" borderId="4" xfId="2" applyNumberFormat="1" applyFont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Border="1" applyAlignment="1" applyProtection="1">
      <alignment horizontal="center" vertical="center"/>
    </xf>
    <xf numFmtId="49" fontId="15" fillId="0" borderId="3" xfId="2" applyNumberFormat="1" applyFont="1" applyFill="1" applyBorder="1" applyAlignment="1" applyProtection="1">
      <alignment horizontal="center" vertical="center" wrapText="1"/>
    </xf>
    <xf numFmtId="49" fontId="16" fillId="0" borderId="8" xfId="2" applyNumberFormat="1" applyFont="1" applyBorder="1" applyAlignment="1" applyProtection="1">
      <alignment horizontal="left" vertical="center" wrapText="1"/>
    </xf>
    <xf numFmtId="49" fontId="16" fillId="0" borderId="3" xfId="2" applyNumberFormat="1" applyFont="1" applyBorder="1" applyAlignment="1" applyProtection="1">
      <alignment horizontal="left" vertical="center" wrapText="1"/>
    </xf>
    <xf numFmtId="49" fontId="15" fillId="0" borderId="9" xfId="2" applyNumberFormat="1" applyFont="1" applyBorder="1" applyAlignment="1" applyProtection="1">
      <alignment horizontal="left" vertical="center" wrapText="1"/>
    </xf>
    <xf numFmtId="49" fontId="15" fillId="0" borderId="8" xfId="2" applyNumberFormat="1" applyFont="1" applyBorder="1" applyAlignment="1" applyProtection="1">
      <alignment horizontal="left" vertical="center" wrapText="1"/>
    </xf>
    <xf numFmtId="49" fontId="15" fillId="0" borderId="7" xfId="2" applyNumberFormat="1" applyFont="1" applyBorder="1" applyAlignment="1" applyProtection="1">
      <alignment horizontal="left" vertical="center" wrapText="1"/>
    </xf>
    <xf numFmtId="49" fontId="15" fillId="0" borderId="4" xfId="2" applyNumberFormat="1" applyFont="1" applyBorder="1" applyAlignment="1" applyProtection="1">
      <alignment horizontal="left" vertical="center" wrapText="1"/>
    </xf>
    <xf numFmtId="49" fontId="15" fillId="0" borderId="3" xfId="2" applyNumberFormat="1" applyFont="1" applyBorder="1" applyAlignment="1" applyProtection="1">
      <alignment horizontal="left" vertical="center" wrapText="1"/>
    </xf>
    <xf numFmtId="49" fontId="15" fillId="0" borderId="2" xfId="2" applyNumberFormat="1" applyFont="1" applyBorder="1" applyAlignment="1" applyProtection="1">
      <alignment horizontal="left" vertical="center" wrapText="1"/>
    </xf>
    <xf numFmtId="0" fontId="15" fillId="0" borderId="8" xfId="2" applyNumberFormat="1" applyFont="1" applyBorder="1" applyAlignment="1" applyProtection="1">
      <alignment horizontal="center" vertical="center" wrapText="1"/>
    </xf>
    <xf numFmtId="0" fontId="15" fillId="0" borderId="0" xfId="2" applyNumberFormat="1" applyFont="1" applyBorder="1" applyAlignment="1" applyProtection="1">
      <alignment horizontal="center" vertical="center" wrapText="1"/>
    </xf>
    <xf numFmtId="0" fontId="15" fillId="0" borderId="3" xfId="2" applyNumberFormat="1" applyFont="1" applyBorder="1" applyAlignment="1" applyProtection="1">
      <alignment horizontal="center" vertical="center" wrapText="1"/>
    </xf>
    <xf numFmtId="49" fontId="16" fillId="0" borderId="8" xfId="2" applyNumberFormat="1" applyFont="1" applyFill="1" applyBorder="1" applyAlignment="1" applyProtection="1">
      <alignment horizontal="center" vertical="center" wrapText="1"/>
    </xf>
    <xf numFmtId="49" fontId="16" fillId="0" borderId="3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Border="1" applyAlignment="1" applyProtection="1">
      <alignment horizontal="center" vertical="center"/>
    </xf>
    <xf numFmtId="49" fontId="8" fillId="0" borderId="3" xfId="2" applyNumberFormat="1" applyFont="1" applyBorder="1" applyAlignment="1" applyProtection="1">
      <alignment horizontal="center" vertical="center"/>
    </xf>
    <xf numFmtId="0" fontId="12" fillId="2" borderId="9" xfId="2" applyNumberFormat="1" applyFont="1" applyFill="1" applyBorder="1" applyAlignment="1" applyProtection="1">
      <alignment vertical="center" wrapText="1"/>
      <protection locked="0"/>
    </xf>
    <xf numFmtId="0" fontId="12" fillId="2" borderId="8" xfId="2" applyNumberFormat="1" applyFont="1" applyFill="1" applyBorder="1" applyAlignment="1" applyProtection="1">
      <alignment vertical="center" wrapText="1"/>
      <protection locked="0"/>
    </xf>
    <xf numFmtId="0" fontId="12" fillId="2" borderId="7" xfId="2" applyNumberFormat="1" applyFont="1" applyFill="1" applyBorder="1" applyAlignment="1" applyProtection="1">
      <alignment vertical="center" wrapText="1"/>
      <protection locked="0"/>
    </xf>
    <xf numFmtId="0" fontId="12" fillId="2" borderId="6" xfId="2" applyNumberFormat="1" applyFont="1" applyFill="1" applyBorder="1" applyAlignment="1" applyProtection="1">
      <alignment vertical="center" wrapText="1"/>
      <protection locked="0"/>
    </xf>
    <xf numFmtId="0" fontId="12" fillId="2" borderId="0" xfId="2" applyNumberFormat="1" applyFont="1" applyFill="1" applyBorder="1" applyAlignment="1" applyProtection="1">
      <alignment vertical="center" wrapText="1"/>
      <protection locked="0"/>
    </xf>
    <xf numFmtId="0" fontId="12" fillId="2" borderId="5" xfId="2" applyNumberFormat="1" applyFont="1" applyFill="1" applyBorder="1" applyAlignment="1" applyProtection="1">
      <alignment vertical="center" wrapText="1"/>
      <protection locked="0"/>
    </xf>
    <xf numFmtId="0" fontId="12" fillId="2" borderId="4" xfId="2" applyNumberFormat="1" applyFont="1" applyFill="1" applyBorder="1" applyAlignment="1" applyProtection="1">
      <alignment vertical="center" wrapText="1"/>
      <protection locked="0"/>
    </xf>
    <xf numFmtId="0" fontId="12" fillId="2" borderId="3" xfId="2" applyNumberFormat="1" applyFont="1" applyFill="1" applyBorder="1" applyAlignment="1" applyProtection="1">
      <alignment vertical="center" wrapText="1"/>
      <protection locked="0"/>
    </xf>
    <xf numFmtId="0" fontId="12" fillId="2" borderId="2" xfId="2" applyNumberFormat="1" applyFont="1" applyFill="1" applyBorder="1" applyAlignment="1" applyProtection="1">
      <alignment vertical="center" wrapText="1"/>
      <protection locked="0"/>
    </xf>
    <xf numFmtId="0" fontId="15" fillId="2" borderId="9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8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6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15" fillId="2" borderId="3" xfId="2" applyNumberFormat="1" applyFont="1" applyFill="1" applyBorder="1" applyAlignment="1" applyProtection="1">
      <alignment horizontal="left" vertical="center" wrapText="1"/>
      <protection locked="0"/>
    </xf>
    <xf numFmtId="178" fontId="12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2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2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2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2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2" applyNumberFormat="1" applyFont="1" applyFill="1" applyBorder="1" applyAlignment="1" applyProtection="1">
      <alignment horizontal="distributed" vertical="center" wrapText="1" indent="1"/>
      <protection hidden="1"/>
    </xf>
    <xf numFmtId="0" fontId="36" fillId="0" borderId="9" xfId="2" applyNumberFormat="1" applyFont="1" applyFill="1" applyBorder="1" applyAlignment="1" applyProtection="1">
      <alignment horizontal="left" vertical="center" wrapText="1" indent="1"/>
    </xf>
    <xf numFmtId="0" fontId="36" fillId="0" borderId="8" xfId="2" applyNumberFormat="1" applyFont="1" applyFill="1" applyBorder="1" applyAlignment="1" applyProtection="1">
      <alignment horizontal="left" vertical="center" wrapText="1" indent="1"/>
    </xf>
    <xf numFmtId="0" fontId="36" fillId="0" borderId="7" xfId="2" applyNumberFormat="1" applyFont="1" applyFill="1" applyBorder="1" applyAlignment="1" applyProtection="1">
      <alignment horizontal="left" vertical="center" wrapText="1" indent="1"/>
    </xf>
    <xf numFmtId="0" fontId="36" fillId="0" borderId="6" xfId="2" applyNumberFormat="1" applyFont="1" applyFill="1" applyBorder="1" applyAlignment="1" applyProtection="1">
      <alignment horizontal="left" vertical="center" wrapText="1" indent="1"/>
    </xf>
    <xf numFmtId="0" fontId="36" fillId="0" borderId="0" xfId="2" applyNumberFormat="1" applyFont="1" applyFill="1" applyBorder="1" applyAlignment="1" applyProtection="1">
      <alignment horizontal="left" vertical="center" wrapText="1" indent="1"/>
    </xf>
    <xf numFmtId="0" fontId="36" fillId="0" borderId="5" xfId="2" applyNumberFormat="1" applyFont="1" applyFill="1" applyBorder="1" applyAlignment="1" applyProtection="1">
      <alignment horizontal="left" vertical="center" wrapText="1" indent="1"/>
    </xf>
    <xf numFmtId="0" fontId="36" fillId="0" borderId="4" xfId="2" applyNumberFormat="1" applyFont="1" applyFill="1" applyBorder="1" applyAlignment="1" applyProtection="1">
      <alignment horizontal="left" vertical="center" wrapText="1" indent="1"/>
    </xf>
    <xf numFmtId="0" fontId="36" fillId="0" borderId="3" xfId="2" applyNumberFormat="1" applyFont="1" applyFill="1" applyBorder="1" applyAlignment="1" applyProtection="1">
      <alignment horizontal="left" vertical="center" wrapText="1" indent="1"/>
    </xf>
    <xf numFmtId="0" fontId="36" fillId="0" borderId="2" xfId="2" applyNumberFormat="1" applyFont="1" applyFill="1" applyBorder="1" applyAlignment="1" applyProtection="1">
      <alignment horizontal="left" vertical="center" wrapText="1" indent="1"/>
    </xf>
    <xf numFmtId="49" fontId="10" fillId="0" borderId="12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49" fontId="10" fillId="0" borderId="11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49" fontId="10" fillId="0" borderId="10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49" fontId="10" fillId="0" borderId="9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8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7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6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0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5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4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3" xfId="2" applyNumberFormat="1" applyFont="1" applyFill="1" applyBorder="1" applyAlignment="1" applyProtection="1">
      <alignment horizontal="distributed" vertical="center" wrapText="1" indent="1"/>
      <protection hidden="1"/>
    </xf>
    <xf numFmtId="49" fontId="10" fillId="0" borderId="2" xfId="2" applyNumberFormat="1" applyFont="1" applyFill="1" applyBorder="1" applyAlignment="1" applyProtection="1">
      <alignment horizontal="distributed" vertical="center" wrapText="1" indent="1"/>
      <protection hidden="1"/>
    </xf>
    <xf numFmtId="49" fontId="21" fillId="0" borderId="0" xfId="2" applyNumberFormat="1" applyFont="1" applyFill="1" applyAlignment="1" applyProtection="1">
      <alignment horizontal="center" vertical="center"/>
      <protection hidden="1"/>
    </xf>
    <xf numFmtId="49" fontId="10" fillId="0" borderId="9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8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7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6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0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5" xfId="2" applyNumberFormat="1" applyFont="1" applyFill="1" applyBorder="1" applyAlignment="1" applyProtection="1">
      <alignment horizontal="distributed" vertical="center" wrapText="1" indent="3"/>
      <protection hidden="1"/>
    </xf>
    <xf numFmtId="49" fontId="10" fillId="0" borderId="9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8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6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0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4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3" xfId="2" applyNumberFormat="1" applyFont="1" applyFill="1" applyBorder="1" applyAlignment="1" applyProtection="1">
      <alignment horizontal="distributed" vertical="center" wrapText="1" indent="2"/>
      <protection hidden="1"/>
    </xf>
    <xf numFmtId="49" fontId="10" fillId="0" borderId="8" xfId="2" applyNumberFormat="1" applyFont="1" applyFill="1" applyBorder="1" applyAlignment="1" applyProtection="1">
      <alignment horizontal="center" vertical="center"/>
      <protection hidden="1"/>
    </xf>
    <xf numFmtId="49" fontId="10" fillId="0" borderId="0" xfId="2" applyNumberFormat="1" applyFont="1" applyFill="1" applyBorder="1" applyAlignment="1" applyProtection="1">
      <alignment horizontal="center" vertical="center"/>
      <protection hidden="1"/>
    </xf>
    <xf numFmtId="49" fontId="10" fillId="0" borderId="3" xfId="2" applyNumberFormat="1" applyFont="1" applyFill="1" applyBorder="1" applyAlignment="1" applyProtection="1">
      <alignment horizontal="center" vertical="center"/>
      <protection hidden="1"/>
    </xf>
    <xf numFmtId="178" fontId="36" fillId="0" borderId="8" xfId="2" applyNumberFormat="1" applyFont="1" applyFill="1" applyBorder="1" applyAlignment="1" applyProtection="1">
      <alignment horizontal="center" vertical="center"/>
    </xf>
    <xf numFmtId="178" fontId="36" fillId="0" borderId="0" xfId="2" applyNumberFormat="1" applyFont="1" applyFill="1" applyBorder="1" applyAlignment="1" applyProtection="1">
      <alignment horizontal="center" vertical="center"/>
    </xf>
    <xf numFmtId="178" fontId="36" fillId="0" borderId="3" xfId="2" applyNumberFormat="1" applyFont="1" applyFill="1" applyBorder="1" applyAlignment="1" applyProtection="1">
      <alignment horizontal="center" vertical="center"/>
    </xf>
    <xf numFmtId="178" fontId="36" fillId="0" borderId="7" xfId="2" applyNumberFormat="1" applyFont="1" applyFill="1" applyBorder="1" applyAlignment="1" applyProtection="1">
      <alignment horizontal="center" vertical="center"/>
    </xf>
    <xf numFmtId="178" fontId="36" fillId="0" borderId="5" xfId="2" applyNumberFormat="1" applyFont="1" applyFill="1" applyBorder="1" applyAlignment="1" applyProtection="1">
      <alignment horizontal="center" vertical="center"/>
    </xf>
    <xf numFmtId="178" fontId="36" fillId="0" borderId="2" xfId="2" applyNumberFormat="1" applyFont="1" applyFill="1" applyBorder="1" applyAlignment="1" applyProtection="1">
      <alignment horizontal="center" vertical="center"/>
    </xf>
    <xf numFmtId="49" fontId="17" fillId="0" borderId="12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49" fontId="17" fillId="0" borderId="11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49" fontId="17" fillId="0" borderId="10" xfId="2" applyNumberFormat="1" applyFont="1" applyFill="1" applyBorder="1" applyAlignment="1" applyProtection="1">
      <alignment horizontal="distributed" vertical="distributed" textRotation="255" wrapText="1" indent="1"/>
      <protection hidden="1"/>
    </xf>
    <xf numFmtId="0" fontId="10" fillId="0" borderId="9" xfId="2" applyNumberFormat="1" applyFont="1" applyFill="1" applyBorder="1" applyAlignment="1" applyProtection="1">
      <alignment horizontal="center" vertical="center" wrapText="1"/>
    </xf>
    <xf numFmtId="0" fontId="10" fillId="0" borderId="8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 applyProtection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10" fillId="0" borderId="3" xfId="2" applyNumberFormat="1" applyFont="1" applyFill="1" applyBorder="1" applyAlignment="1" applyProtection="1">
      <alignment horizontal="left" vertical="center" wrapText="1"/>
      <protection hidden="1"/>
    </xf>
    <xf numFmtId="180" fontId="36" fillId="0" borderId="9" xfId="2" applyNumberFormat="1" applyFont="1" applyFill="1" applyBorder="1" applyAlignment="1" applyProtection="1">
      <alignment horizontal="center" vertical="center" wrapText="1"/>
      <protection hidden="1"/>
    </xf>
    <xf numFmtId="180" fontId="36" fillId="0" borderId="8" xfId="2" applyNumberFormat="1" applyFont="1" applyFill="1" applyBorder="1" applyAlignment="1" applyProtection="1">
      <alignment horizontal="center" vertical="center" wrapText="1"/>
      <protection hidden="1"/>
    </xf>
    <xf numFmtId="180" fontId="36" fillId="0" borderId="6" xfId="2" applyNumberFormat="1" applyFont="1" applyFill="1" applyBorder="1" applyAlignment="1" applyProtection="1">
      <alignment horizontal="center" vertical="center" wrapText="1"/>
      <protection hidden="1"/>
    </xf>
    <xf numFmtId="180" fontId="36" fillId="0" borderId="0" xfId="2" applyNumberFormat="1" applyFont="1" applyFill="1" applyBorder="1" applyAlignment="1" applyProtection="1">
      <alignment horizontal="center" vertical="center" wrapText="1"/>
      <protection hidden="1"/>
    </xf>
    <xf numFmtId="180" fontId="36" fillId="0" borderId="4" xfId="2" applyNumberFormat="1" applyFont="1" applyFill="1" applyBorder="1" applyAlignment="1" applyProtection="1">
      <alignment horizontal="center" vertical="center" wrapText="1"/>
      <protection hidden="1"/>
    </xf>
    <xf numFmtId="180" fontId="36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0" fillId="0" borderId="8" xfId="2" applyNumberFormat="1" applyFont="1" applyFill="1" applyBorder="1" applyAlignment="1" applyProtection="1">
      <alignment horizontal="center" vertical="center" wrapText="1"/>
    </xf>
    <xf numFmtId="49" fontId="10" fillId="0" borderId="0" xfId="2" applyNumberFormat="1" applyFont="1" applyFill="1" applyBorder="1" applyAlignment="1" applyProtection="1">
      <alignment horizontal="center" vertical="center" wrapText="1"/>
    </xf>
    <xf numFmtId="49" fontId="10" fillId="0" borderId="3" xfId="2" applyNumberFormat="1" applyFont="1" applyFill="1" applyBorder="1" applyAlignment="1" applyProtection="1">
      <alignment horizontal="center" vertical="center" wrapText="1"/>
    </xf>
    <xf numFmtId="49" fontId="36" fillId="0" borderId="7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3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2" applyNumberFormat="1" applyFont="1" applyFill="1" applyBorder="1" applyAlignment="1" applyProtection="1">
      <alignment horizontal="center" vertical="center"/>
      <protection hidden="1"/>
    </xf>
    <xf numFmtId="49" fontId="8" fillId="0" borderId="0" xfId="2" applyNumberFormat="1" applyFont="1" applyFill="1" applyAlignment="1" applyProtection="1">
      <alignment horizontal="center" vertical="center"/>
      <protection hidden="1"/>
    </xf>
    <xf numFmtId="49" fontId="10" fillId="0" borderId="8" xfId="2" applyNumberFormat="1" applyFont="1" applyFill="1" applyBorder="1" applyAlignment="1" applyProtection="1">
      <alignment horizontal="left" vertical="center" wrapText="1"/>
    </xf>
    <xf numFmtId="49" fontId="10" fillId="0" borderId="0" xfId="2" applyNumberFormat="1" applyFont="1" applyFill="1" applyBorder="1" applyAlignment="1" applyProtection="1">
      <alignment horizontal="left" vertical="center" wrapText="1"/>
    </xf>
    <xf numFmtId="49" fontId="10" fillId="0" borderId="3" xfId="2" applyNumberFormat="1" applyFont="1" applyFill="1" applyBorder="1" applyAlignment="1" applyProtection="1">
      <alignment horizontal="left" vertical="center" wrapText="1"/>
    </xf>
    <xf numFmtId="0" fontId="36" fillId="0" borderId="8" xfId="2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36" fillId="0" borderId="8" xfId="2" applyNumberFormat="1" applyFont="1" applyFill="1" applyBorder="1" applyAlignment="1" applyProtection="1">
      <alignment horizontal="center" vertical="center" wrapText="1"/>
    </xf>
    <xf numFmtId="49" fontId="36" fillId="0" borderId="0" xfId="2" applyNumberFormat="1" applyFont="1" applyFill="1" applyBorder="1" applyAlignment="1" applyProtection="1">
      <alignment horizontal="center" vertical="center" wrapText="1"/>
    </xf>
    <xf numFmtId="49" fontId="36" fillId="0" borderId="3" xfId="2" applyNumberFormat="1" applyFont="1" applyFill="1" applyBorder="1" applyAlignment="1" applyProtection="1">
      <alignment horizontal="center" vertical="center" wrapText="1"/>
    </xf>
    <xf numFmtId="49" fontId="10" fillId="0" borderId="7" xfId="2" applyNumberFormat="1" applyFont="1" applyFill="1" applyBorder="1" applyAlignment="1" applyProtection="1">
      <alignment horizontal="center" vertical="center" wrapText="1"/>
    </xf>
    <xf numFmtId="49" fontId="10" fillId="0" borderId="5" xfId="2" applyNumberFormat="1" applyFont="1" applyFill="1" applyBorder="1" applyAlignment="1" applyProtection="1">
      <alignment horizontal="center" vertical="center" wrapText="1"/>
    </xf>
    <xf numFmtId="49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8" xfId="2" applyNumberFormat="1" applyFont="1" applyFill="1" applyBorder="1" applyAlignment="1" applyProtection="1">
      <alignment horizontal="left" vertical="center" wrapText="1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10" fillId="0" borderId="7" xfId="2" applyNumberFormat="1" applyFont="1" applyFill="1" applyBorder="1" applyAlignment="1" applyProtection="1">
      <alignment horizontal="left" vertical="center" wrapText="1"/>
    </xf>
    <xf numFmtId="0" fontId="10" fillId="0" borderId="5" xfId="2" applyNumberFormat="1" applyFont="1" applyFill="1" applyBorder="1" applyAlignment="1" applyProtection="1">
      <alignment horizontal="left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10" fillId="0" borderId="2" xfId="2" applyNumberFormat="1" applyFont="1" applyFill="1" applyBorder="1" applyAlignment="1" applyProtection="1">
      <alignment horizontal="left" vertical="center" wrapText="1"/>
    </xf>
    <xf numFmtId="0" fontId="8" fillId="0" borderId="8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17" fillId="0" borderId="8" xfId="2" applyNumberFormat="1" applyFont="1" applyFill="1" applyBorder="1" applyAlignment="1" applyProtection="1">
      <alignment horizontal="left" vertical="center"/>
    </xf>
    <xf numFmtId="0" fontId="17" fillId="0" borderId="7" xfId="2" applyNumberFormat="1" applyFont="1" applyFill="1" applyBorder="1" applyAlignment="1" applyProtection="1">
      <alignment horizontal="left" vertical="center"/>
    </xf>
    <xf numFmtId="0" fontId="17" fillId="0" borderId="0" xfId="2" applyNumberFormat="1" applyFont="1" applyFill="1" applyBorder="1" applyAlignment="1" applyProtection="1">
      <alignment horizontal="left" vertical="center"/>
    </xf>
    <xf numFmtId="0" fontId="17" fillId="0" borderId="5" xfId="2" applyNumberFormat="1" applyFont="1" applyFill="1" applyBorder="1" applyAlignment="1" applyProtection="1">
      <alignment horizontal="left" vertical="center"/>
    </xf>
    <xf numFmtId="0" fontId="37" fillId="0" borderId="0" xfId="2" applyNumberFormat="1" applyFont="1" applyFill="1" applyBorder="1" applyAlignment="1" applyProtection="1">
      <alignment horizontal="left" vertical="center"/>
    </xf>
    <xf numFmtId="0" fontId="37" fillId="0" borderId="5" xfId="2" applyNumberFormat="1" applyFont="1" applyFill="1" applyBorder="1" applyAlignment="1" applyProtection="1">
      <alignment horizontal="left" vertical="center"/>
    </xf>
    <xf numFmtId="0" fontId="37" fillId="0" borderId="3" xfId="2" applyNumberFormat="1" applyFont="1" applyFill="1" applyBorder="1" applyAlignment="1" applyProtection="1">
      <alignment horizontal="left" vertical="center"/>
    </xf>
    <xf numFmtId="0" fontId="37" fillId="0" borderId="2" xfId="2" applyNumberFormat="1" applyFont="1" applyFill="1" applyBorder="1" applyAlignment="1" applyProtection="1">
      <alignment horizontal="left" vertical="center"/>
    </xf>
    <xf numFmtId="0" fontId="38" fillId="0" borderId="8" xfId="2" applyNumberFormat="1" applyFont="1" applyFill="1" applyBorder="1" applyAlignment="1" applyProtection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center" wrapText="1"/>
    </xf>
    <xf numFmtId="0" fontId="38" fillId="0" borderId="3" xfId="2" applyNumberFormat="1" applyFont="1" applyFill="1" applyBorder="1" applyAlignment="1" applyProtection="1">
      <alignment horizontal="center" vertical="center" wrapText="1"/>
    </xf>
    <xf numFmtId="0" fontId="16" fillId="0" borderId="8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3" xfId="2" applyNumberFormat="1" applyFont="1" applyFill="1" applyBorder="1" applyAlignment="1" applyProtection="1">
      <alignment horizontal="center" vertical="center" wrapText="1"/>
    </xf>
    <xf numFmtId="0" fontId="16" fillId="0" borderId="7" xfId="2" applyNumberFormat="1" applyFont="1" applyFill="1" applyBorder="1" applyAlignment="1" applyProtection="1">
      <alignment horizontal="center" vertical="center" wrapText="1"/>
    </xf>
    <xf numFmtId="0" fontId="16" fillId="0" borderId="5" xfId="2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center" vertical="center" wrapText="1"/>
    </xf>
    <xf numFmtId="38" fontId="38" fillId="0" borderId="8" xfId="1" applyFont="1" applyFill="1" applyBorder="1" applyAlignment="1" applyProtection="1">
      <alignment horizontal="right" vertical="center" wrapText="1"/>
      <protection hidden="1"/>
    </xf>
    <xf numFmtId="38" fontId="38" fillId="0" borderId="0" xfId="1" applyFont="1" applyFill="1" applyBorder="1" applyAlignment="1" applyProtection="1">
      <alignment horizontal="right" vertical="center" wrapText="1"/>
      <protection hidden="1"/>
    </xf>
    <xf numFmtId="38" fontId="38" fillId="0" borderId="3" xfId="1" applyFont="1" applyFill="1" applyBorder="1" applyAlignment="1" applyProtection="1">
      <alignment horizontal="right" vertical="center" wrapText="1"/>
      <protection hidden="1"/>
    </xf>
    <xf numFmtId="49" fontId="8" fillId="0" borderId="0" xfId="2" applyNumberFormat="1" applyFont="1" applyFill="1" applyBorder="1" applyAlignment="1" applyProtection="1">
      <alignment horizontal="center" vertical="center"/>
      <protection hidden="1"/>
    </xf>
    <xf numFmtId="38" fontId="38" fillId="0" borderId="8" xfId="3" applyFont="1" applyFill="1" applyBorder="1" applyAlignment="1" applyProtection="1">
      <alignment horizontal="right" vertical="center" wrapText="1"/>
    </xf>
    <xf numFmtId="38" fontId="38" fillId="0" borderId="0" xfId="3" applyFont="1" applyFill="1" applyBorder="1" applyAlignment="1" applyProtection="1">
      <alignment horizontal="right" vertical="center" wrapText="1"/>
    </xf>
    <xf numFmtId="38" fontId="38" fillId="0" borderId="3" xfId="3" applyFont="1" applyFill="1" applyBorder="1" applyAlignment="1" applyProtection="1">
      <alignment horizontal="right" vertical="center" wrapText="1"/>
    </xf>
    <xf numFmtId="49" fontId="16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7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9" xfId="2" applyNumberFormat="1" applyFont="1" applyFill="1" applyBorder="1" applyAlignment="1" applyProtection="1">
      <alignment horizontal="center" vertical="center" wrapText="1"/>
    </xf>
    <xf numFmtId="0" fontId="16" fillId="0" borderId="6" xfId="2" applyNumberFormat="1" applyFont="1" applyFill="1" applyBorder="1" applyAlignment="1" applyProtection="1">
      <alignment horizontal="center" vertical="center" wrapText="1"/>
    </xf>
    <xf numFmtId="0" fontId="16" fillId="0" borderId="4" xfId="2" applyNumberFormat="1" applyFont="1" applyFill="1" applyBorder="1" applyAlignment="1" applyProtection="1">
      <alignment horizontal="center" vertical="center" wrapText="1"/>
    </xf>
    <xf numFmtId="49" fontId="16" fillId="0" borderId="6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0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9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8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7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5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4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3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2" xfId="2" applyNumberFormat="1" applyFont="1" applyFill="1" applyBorder="1" applyAlignment="1" applyProtection="1">
      <alignment horizontal="distributed" vertical="center" wrapText="1" indent="1"/>
      <protection hidden="1"/>
    </xf>
    <xf numFmtId="49" fontId="16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7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0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6" xfId="2" applyNumberFormat="1" applyFont="1" applyFill="1" applyBorder="1" applyAlignment="1" applyProtection="1">
      <alignment horizontal="left" vertical="center" wrapText="1"/>
      <protection hidden="1"/>
    </xf>
    <xf numFmtId="49" fontId="36" fillId="0" borderId="0" xfId="2" applyNumberFormat="1" applyFont="1" applyFill="1" applyBorder="1" applyAlignment="1" applyProtection="1">
      <alignment horizontal="left" vertical="center" wrapText="1"/>
      <protection hidden="1"/>
    </xf>
    <xf numFmtId="0" fontId="36" fillId="0" borderId="9" xfId="2" applyNumberFormat="1" applyFont="1" applyFill="1" applyBorder="1" applyAlignment="1" applyProtection="1">
      <alignment horizontal="center" vertical="center" wrapText="1"/>
    </xf>
    <xf numFmtId="0" fontId="36" fillId="0" borderId="8" xfId="2" applyNumberFormat="1" applyFont="1" applyFill="1" applyBorder="1" applyAlignment="1" applyProtection="1">
      <alignment horizontal="center" vertical="center" wrapText="1"/>
    </xf>
    <xf numFmtId="0" fontId="36" fillId="0" borderId="7" xfId="2" applyNumberFormat="1" applyFont="1" applyFill="1" applyBorder="1" applyAlignment="1" applyProtection="1">
      <alignment horizontal="center" vertical="center" wrapText="1"/>
    </xf>
    <xf numFmtId="0" fontId="36" fillId="0" borderId="6" xfId="2" applyNumberFormat="1" applyFont="1" applyFill="1" applyBorder="1" applyAlignment="1" applyProtection="1">
      <alignment horizontal="center" vertical="center" wrapText="1"/>
    </xf>
    <xf numFmtId="0" fontId="36" fillId="0" borderId="0" xfId="2" applyNumberFormat="1" applyFont="1" applyFill="1" applyBorder="1" applyAlignment="1" applyProtection="1">
      <alignment horizontal="center" vertical="center" wrapText="1"/>
    </xf>
    <xf numFmtId="0" fontId="36" fillId="0" borderId="5" xfId="2" applyNumberFormat="1" applyFont="1" applyFill="1" applyBorder="1" applyAlignment="1" applyProtection="1">
      <alignment horizontal="center" vertical="center" wrapText="1"/>
    </xf>
    <xf numFmtId="0" fontId="36" fillId="0" borderId="4" xfId="2" applyNumberFormat="1" applyFont="1" applyFill="1" applyBorder="1" applyAlignment="1" applyProtection="1">
      <alignment horizontal="center" vertical="center" wrapText="1"/>
    </xf>
    <xf numFmtId="0" fontId="36" fillId="0" borderId="3" xfId="2" applyNumberFormat="1" applyFont="1" applyFill="1" applyBorder="1" applyAlignment="1" applyProtection="1">
      <alignment horizontal="center" vertical="center" wrapText="1"/>
    </xf>
    <xf numFmtId="0" fontId="36" fillId="0" borderId="2" xfId="2" applyNumberFormat="1" applyFont="1" applyFill="1" applyBorder="1" applyAlignment="1" applyProtection="1">
      <alignment horizontal="center" vertical="center" wrapText="1"/>
    </xf>
    <xf numFmtId="0" fontId="35" fillId="0" borderId="5" xfId="2" applyNumberFormat="1" applyFont="1" applyFill="1" applyBorder="1" applyAlignment="1" applyProtection="1">
      <alignment horizontal="center" vertical="center" wrapText="1"/>
    </xf>
    <xf numFmtId="0" fontId="35" fillId="0" borderId="2" xfId="2" applyNumberFormat="1" applyFont="1" applyFill="1" applyBorder="1" applyAlignment="1" applyProtection="1">
      <alignment horizontal="center" vertical="center" wrapText="1"/>
    </xf>
    <xf numFmtId="49" fontId="10" fillId="0" borderId="9" xfId="2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8" xfId="2" applyNumberFormat="1" applyFont="1" applyFill="1" applyBorder="1" applyAlignment="1" applyProtection="1">
      <alignment horizontal="left" vertical="center" wrapText="1" indent="2"/>
      <protection hidden="1"/>
    </xf>
    <xf numFmtId="49" fontId="40" fillId="0" borderId="0" xfId="2" applyNumberFormat="1" applyFont="1" applyFill="1" applyAlignment="1" applyProtection="1">
      <alignment horizontal="center" vertical="center"/>
      <protection hidden="1"/>
    </xf>
    <xf numFmtId="0" fontId="36" fillId="0" borderId="0" xfId="2" applyNumberFormat="1" applyFont="1" applyFill="1" applyBorder="1" applyAlignment="1" applyProtection="1">
      <alignment horizontal="center" vertical="center"/>
      <protection hidden="1"/>
    </xf>
    <xf numFmtId="0" fontId="16" fillId="0" borderId="9" xfId="2" applyNumberFormat="1" applyFont="1" applyFill="1" applyBorder="1" applyAlignment="1" applyProtection="1">
      <alignment horizontal="right" wrapText="1"/>
    </xf>
    <xf numFmtId="49" fontId="16" fillId="0" borderId="8" xfId="2" applyNumberFormat="1" applyFont="1" applyFill="1" applyBorder="1" applyAlignment="1" applyProtection="1">
      <alignment horizontal="right" wrapText="1"/>
    </xf>
    <xf numFmtId="49" fontId="16" fillId="0" borderId="6" xfId="2" applyNumberFormat="1" applyFont="1" applyFill="1" applyBorder="1" applyAlignment="1" applyProtection="1">
      <alignment horizontal="right" wrapText="1"/>
    </xf>
    <xf numFmtId="49" fontId="16" fillId="0" borderId="0" xfId="2" applyNumberFormat="1" applyFont="1" applyFill="1" applyBorder="1" applyAlignment="1" applyProtection="1">
      <alignment horizontal="right" wrapText="1"/>
    </xf>
    <xf numFmtId="178" fontId="36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6" xfId="2" applyNumberFormat="1" applyFont="1" applyFill="1" applyBorder="1" applyAlignment="1" applyProtection="1">
      <alignment horizontal="distributed" vertical="top" wrapText="1" indent="2"/>
      <protection hidden="1"/>
    </xf>
    <xf numFmtId="49" fontId="9" fillId="0" borderId="0" xfId="2" applyNumberFormat="1" applyFont="1" applyFill="1" applyBorder="1" applyAlignment="1" applyProtection="1">
      <alignment horizontal="distributed" vertical="top" wrapText="1" indent="2"/>
      <protection hidden="1"/>
    </xf>
    <xf numFmtId="49" fontId="9" fillId="0" borderId="5" xfId="2" applyNumberFormat="1" applyFont="1" applyFill="1" applyBorder="1" applyAlignment="1" applyProtection="1">
      <alignment horizontal="distributed" vertical="top" wrapText="1" indent="2"/>
      <protection hidden="1"/>
    </xf>
    <xf numFmtId="49" fontId="10" fillId="0" borderId="6" xfId="2" applyNumberFormat="1" applyFont="1" applyFill="1" applyBorder="1" applyAlignment="1" applyProtection="1">
      <alignment horizontal="distributed" vertical="top" wrapText="1" indent="3"/>
      <protection hidden="1"/>
    </xf>
    <xf numFmtId="49" fontId="10" fillId="0" borderId="0" xfId="2" applyNumberFormat="1" applyFont="1" applyFill="1" applyBorder="1" applyAlignment="1" applyProtection="1">
      <alignment horizontal="distributed" vertical="top" wrapText="1" indent="3"/>
      <protection hidden="1"/>
    </xf>
    <xf numFmtId="49" fontId="10" fillId="0" borderId="5" xfId="2" applyNumberFormat="1" applyFont="1" applyFill="1" applyBorder="1" applyAlignment="1" applyProtection="1">
      <alignment horizontal="distributed" vertical="top" wrapText="1" indent="3"/>
      <protection hidden="1"/>
    </xf>
    <xf numFmtId="49" fontId="10" fillId="0" borderId="4" xfId="2" applyNumberFormat="1" applyFont="1" applyFill="1" applyBorder="1" applyAlignment="1" applyProtection="1">
      <alignment horizontal="distributed" vertical="top" wrapText="1" indent="3"/>
      <protection hidden="1"/>
    </xf>
    <xf numFmtId="49" fontId="10" fillId="0" borderId="3" xfId="2" applyNumberFormat="1" applyFont="1" applyFill="1" applyBorder="1" applyAlignment="1" applyProtection="1">
      <alignment horizontal="distributed" vertical="top" wrapText="1" indent="3"/>
      <protection hidden="1"/>
    </xf>
    <xf numFmtId="49" fontId="10" fillId="0" borderId="2" xfId="2" applyNumberFormat="1" applyFont="1" applyFill="1" applyBorder="1" applyAlignment="1" applyProtection="1">
      <alignment horizontal="distributed" vertical="top" wrapText="1" indent="3"/>
      <protection hidden="1"/>
    </xf>
    <xf numFmtId="0" fontId="33" fillId="0" borderId="9" xfId="2" applyNumberFormat="1" applyFont="1" applyFill="1" applyBorder="1" applyAlignment="1" applyProtection="1">
      <alignment horizontal="right" vertical="center" wrapText="1"/>
      <protection hidden="1"/>
    </xf>
    <xf numFmtId="0" fontId="33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33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17" fillId="0" borderId="8" xfId="2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2" applyNumberFormat="1" applyFont="1" applyFill="1" applyBorder="1" applyAlignment="1" applyProtection="1">
      <alignment horizontal="left" vertical="center" wrapText="1"/>
      <protection hidden="1"/>
    </xf>
    <xf numFmtId="0" fontId="17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8" xfId="2" applyNumberFormat="1" applyFont="1" applyFill="1" applyBorder="1" applyAlignment="1" applyProtection="1">
      <alignment horizontal="left" wrapText="1"/>
    </xf>
    <xf numFmtId="49" fontId="16" fillId="0" borderId="0" xfId="2" applyNumberFormat="1" applyFont="1" applyFill="1" applyBorder="1" applyAlignment="1" applyProtection="1">
      <alignment horizontal="left" wrapText="1"/>
    </xf>
    <xf numFmtId="0" fontId="16" fillId="0" borderId="6" xfId="2" applyNumberFormat="1" applyFont="1" applyFill="1" applyBorder="1" applyAlignment="1" applyProtection="1">
      <alignment horizontal="right" vertical="center" wrapText="1"/>
    </xf>
    <xf numFmtId="0" fontId="16" fillId="0" borderId="0" xfId="2" applyNumberFormat="1" applyFont="1" applyFill="1" applyBorder="1" applyAlignment="1" applyProtection="1">
      <alignment horizontal="right" vertical="center" wrapText="1"/>
    </xf>
    <xf numFmtId="0" fontId="16" fillId="0" borderId="4" xfId="2" applyNumberFormat="1" applyFont="1" applyFill="1" applyBorder="1" applyAlignment="1" applyProtection="1">
      <alignment horizontal="right" vertical="center" wrapText="1"/>
    </xf>
    <xf numFmtId="0" fontId="16" fillId="0" borderId="3" xfId="2" applyNumberFormat="1" applyFont="1" applyFill="1" applyBorder="1" applyAlignment="1" applyProtection="1">
      <alignment horizontal="right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16" fillId="0" borderId="3" xfId="2" applyNumberFormat="1" applyFont="1" applyFill="1" applyBorder="1" applyAlignment="1" applyProtection="1">
      <alignment horizontal="left" vertical="center" wrapText="1"/>
    </xf>
    <xf numFmtId="0" fontId="35" fillId="0" borderId="0" xfId="2" applyNumberFormat="1" applyFont="1" applyFill="1" applyBorder="1" applyAlignment="1" applyProtection="1">
      <alignment horizontal="center" vertical="center" wrapText="1"/>
    </xf>
    <xf numFmtId="0" fontId="35" fillId="0" borderId="3" xfId="2" applyNumberFormat="1" applyFont="1" applyFill="1" applyBorder="1" applyAlignment="1" applyProtection="1">
      <alignment horizontal="center" vertical="center" wrapText="1"/>
    </xf>
    <xf numFmtId="0" fontId="39" fillId="0" borderId="0" xfId="2" applyNumberFormat="1" applyFont="1" applyFill="1" applyBorder="1" applyAlignment="1" applyProtection="1">
      <alignment horizontal="left" vertical="center" wrapText="1"/>
    </xf>
    <xf numFmtId="0" fontId="39" fillId="0" borderId="3" xfId="2" applyNumberFormat="1" applyFont="1" applyFill="1" applyBorder="1" applyAlignment="1" applyProtection="1">
      <alignment horizontal="left" vertical="center" wrapText="1"/>
    </xf>
    <xf numFmtId="49" fontId="38" fillId="0" borderId="8" xfId="2" applyNumberFormat="1" applyFont="1" applyFill="1" applyBorder="1" applyAlignment="1" applyProtection="1">
      <alignment horizontal="center" vertical="center" wrapText="1"/>
      <protection hidden="1"/>
    </xf>
    <xf numFmtId="49" fontId="38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38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34" fillId="0" borderId="8" xfId="2" applyNumberFormat="1" applyFont="1" applyFill="1" applyBorder="1" applyAlignment="1" applyProtection="1">
      <alignment horizontal="right" vertical="center" wrapText="1"/>
      <protection hidden="1"/>
    </xf>
    <xf numFmtId="49" fontId="34" fillId="0" borderId="0" xfId="2" applyNumberFormat="1" applyFont="1" applyFill="1" applyBorder="1" applyAlignment="1" applyProtection="1">
      <alignment horizontal="right" vertical="center" wrapText="1"/>
      <protection hidden="1"/>
    </xf>
    <xf numFmtId="49" fontId="34" fillId="0" borderId="3" xfId="2" applyNumberFormat="1" applyFont="1" applyFill="1" applyBorder="1" applyAlignment="1" applyProtection="1">
      <alignment horizontal="right" vertical="center" wrapText="1"/>
      <protection hidden="1"/>
    </xf>
    <xf numFmtId="49" fontId="16" fillId="0" borderId="8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7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5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49" fontId="16" fillId="0" borderId="9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6" xfId="2" applyNumberFormat="1" applyFont="1" applyFill="1" applyBorder="1" applyAlignment="1" applyProtection="1">
      <alignment horizontal="center" vertical="center" wrapText="1"/>
      <protection hidden="1"/>
    </xf>
    <xf numFmtId="49" fontId="16" fillId="0" borderId="4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119295</xdr:rowOff>
    </xdr:from>
    <xdr:to>
      <xdr:col>16</xdr:col>
      <xdr:colOff>495300</xdr:colOff>
      <xdr:row>26</xdr:row>
      <xdr:rowOff>85725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4839"/>
        <a:stretch/>
      </xdr:blipFill>
      <xdr:spPr>
        <a:xfrm>
          <a:off x="0" y="1186095"/>
          <a:ext cx="12839700" cy="2862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35</xdr:row>
      <xdr:rowOff>9525</xdr:rowOff>
    </xdr:from>
    <xdr:to>
      <xdr:col>18</xdr:col>
      <xdr:colOff>2250</xdr:colOff>
      <xdr:row>35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flipV="1">
          <a:off x="5067300" y="5343525"/>
          <a:ext cx="288000" cy="0"/>
        </a:xfrm>
        <a:prstGeom prst="line">
          <a:avLst/>
        </a:prstGeom>
        <a:ln w="190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52</xdr:row>
      <xdr:rowOff>104775</xdr:rowOff>
    </xdr:from>
    <xdr:to>
      <xdr:col>8</xdr:col>
      <xdr:colOff>200025</xdr:colOff>
      <xdr:row>54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009775" y="8029575"/>
          <a:ext cx="5524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関東</a:t>
          </a:r>
        </a:p>
      </xdr:txBody>
    </xdr:sp>
    <xdr:clientData/>
  </xdr:twoCellAnchor>
  <xdr:twoCellAnchor>
    <xdr:from>
      <xdr:col>6</xdr:col>
      <xdr:colOff>57150</xdr:colOff>
      <xdr:row>35</xdr:row>
      <xdr:rowOff>9525</xdr:rowOff>
    </xdr:from>
    <xdr:to>
      <xdr:col>7</xdr:col>
      <xdr:colOff>68925</xdr:colOff>
      <xdr:row>35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flipV="1">
          <a:off x="1866900" y="5343525"/>
          <a:ext cx="288000" cy="0"/>
        </a:xfrm>
        <a:prstGeom prst="line">
          <a:avLst/>
        </a:prstGeom>
        <a:ln w="190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52</xdr:row>
      <xdr:rowOff>104775</xdr:rowOff>
    </xdr:from>
    <xdr:to>
      <xdr:col>8</xdr:col>
      <xdr:colOff>200025</xdr:colOff>
      <xdr:row>54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009775" y="8029575"/>
          <a:ext cx="5524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関東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249114</xdr:colOff>
      <xdr:row>26</xdr:row>
      <xdr:rowOff>14653</xdr:rowOff>
    </xdr:from>
    <xdr:to>
      <xdr:col>25</xdr:col>
      <xdr:colOff>53999</xdr:colOff>
      <xdr:row>27</xdr:row>
      <xdr:rowOff>95423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D824A94-7D7B-4500-AECD-1D5CB67BCADC}"/>
            </a:ext>
          </a:extLst>
        </xdr:cNvPr>
        <xdr:cNvSpPr/>
      </xdr:nvSpPr>
      <xdr:spPr>
        <a:xfrm>
          <a:off x="6116514" y="2605453"/>
          <a:ext cx="52535" cy="195070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166642</xdr:colOff>
      <xdr:row>26</xdr:row>
      <xdr:rowOff>21980</xdr:rowOff>
    </xdr:from>
    <xdr:to>
      <xdr:col>31</xdr:col>
      <xdr:colOff>220642</xdr:colOff>
      <xdr:row>27</xdr:row>
      <xdr:rowOff>102750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89451C3-D5A4-4FDC-9ED9-6ED059E200BD}"/>
            </a:ext>
          </a:extLst>
        </xdr:cNvPr>
        <xdr:cNvSpPr/>
      </xdr:nvSpPr>
      <xdr:spPr>
        <a:xfrm>
          <a:off x="7767592" y="2612780"/>
          <a:ext cx="54000" cy="19507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276224</xdr:colOff>
      <xdr:row>38</xdr:row>
      <xdr:rowOff>19050</xdr:rowOff>
    </xdr:from>
    <xdr:to>
      <xdr:col>15</xdr:col>
      <xdr:colOff>142874</xdr:colOff>
      <xdr:row>39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19A56A1-1114-413C-94BB-2453375B32E6}"/>
            </a:ext>
          </a:extLst>
        </xdr:cNvPr>
        <xdr:cNvSpPr txBox="1"/>
      </xdr:nvSpPr>
      <xdr:spPr>
        <a:xfrm>
          <a:off x="1752599" y="4981575"/>
          <a:ext cx="24479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分かる場合のみ記載してください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67"/>
  <sheetViews>
    <sheetView zoomScale="80" zoomScaleNormal="80" workbookViewId="0">
      <selection activeCell="R13" sqref="R13:R15"/>
    </sheetView>
  </sheetViews>
  <sheetFormatPr defaultRowHeight="13.5" x14ac:dyDescent="0.15"/>
  <cols>
    <col min="1" max="1" width="10.7109375" style="149" customWidth="1"/>
    <col min="2" max="2" width="15" style="149" customWidth="1"/>
    <col min="3" max="3" width="13.42578125" style="149" customWidth="1"/>
    <col min="4" max="6" width="20.7109375" style="149" customWidth="1"/>
    <col min="7" max="7" width="12" style="149" customWidth="1"/>
    <col min="8" max="8" width="6.42578125" style="149" customWidth="1"/>
    <col min="9" max="11" width="20.7109375" style="149" customWidth="1"/>
    <col min="12" max="16384" width="9.140625" style="149"/>
  </cols>
  <sheetData>
    <row r="1" spans="1:11" x14ac:dyDescent="0.15">
      <c r="A1" s="149" t="s">
        <v>688</v>
      </c>
      <c r="B1" s="149" t="s">
        <v>689</v>
      </c>
      <c r="C1" s="149" t="s">
        <v>690</v>
      </c>
      <c r="D1" s="149" t="s">
        <v>691</v>
      </c>
      <c r="E1" s="149" t="s">
        <v>692</v>
      </c>
      <c r="F1" s="149" t="s">
        <v>693</v>
      </c>
      <c r="G1" s="149" t="s">
        <v>694</v>
      </c>
      <c r="H1" s="149" t="s">
        <v>695</v>
      </c>
      <c r="I1" s="149" t="s">
        <v>696</v>
      </c>
      <c r="J1" s="149" t="s">
        <v>697</v>
      </c>
      <c r="K1" s="149" t="s">
        <v>698</v>
      </c>
    </row>
    <row r="2" spans="1:11" x14ac:dyDescent="0.15">
      <c r="A2" s="149">
        <v>1</v>
      </c>
      <c r="B2" s="149" t="s">
        <v>699</v>
      </c>
      <c r="C2" s="149">
        <v>1</v>
      </c>
      <c r="D2" s="149" t="s">
        <v>700</v>
      </c>
      <c r="E2" s="149" t="s">
        <v>701</v>
      </c>
      <c r="F2" s="149" t="s">
        <v>702</v>
      </c>
      <c r="G2" s="149">
        <v>3320001</v>
      </c>
      <c r="H2" s="149">
        <v>11</v>
      </c>
      <c r="I2" s="149" t="s">
        <v>703</v>
      </c>
      <c r="K2" s="149" t="s">
        <v>704</v>
      </c>
    </row>
    <row r="3" spans="1:11" x14ac:dyDescent="0.15">
      <c r="A3" s="149">
        <v>1</v>
      </c>
      <c r="B3" s="149" t="s">
        <v>699</v>
      </c>
      <c r="C3" s="149">
        <v>7</v>
      </c>
      <c r="D3" s="149" t="s">
        <v>705</v>
      </c>
      <c r="E3" s="149" t="s">
        <v>706</v>
      </c>
      <c r="F3" s="149" t="s">
        <v>707</v>
      </c>
      <c r="G3" s="149">
        <v>1070052</v>
      </c>
      <c r="H3" s="149">
        <v>13</v>
      </c>
      <c r="I3" s="149" t="s">
        <v>708</v>
      </c>
      <c r="K3" s="149" t="s">
        <v>709</v>
      </c>
    </row>
    <row r="4" spans="1:11" x14ac:dyDescent="0.15">
      <c r="A4" s="149">
        <v>1</v>
      </c>
      <c r="B4" s="149" t="s">
        <v>699</v>
      </c>
      <c r="C4" s="149">
        <v>15</v>
      </c>
      <c r="D4" s="149" t="s">
        <v>710</v>
      </c>
      <c r="E4" s="149" t="s">
        <v>711</v>
      </c>
      <c r="F4" s="149" t="s">
        <v>712</v>
      </c>
      <c r="G4" s="149">
        <v>1040033</v>
      </c>
      <c r="H4" s="149">
        <v>13</v>
      </c>
      <c r="I4" s="149" t="s">
        <v>713</v>
      </c>
      <c r="K4" s="149" t="s">
        <v>714</v>
      </c>
    </row>
    <row r="5" spans="1:11" x14ac:dyDescent="0.15">
      <c r="A5" s="149">
        <v>1</v>
      </c>
      <c r="B5" s="149" t="s">
        <v>699</v>
      </c>
      <c r="C5" s="149">
        <v>16</v>
      </c>
      <c r="D5" s="149" t="s">
        <v>715</v>
      </c>
      <c r="E5" s="149" t="s">
        <v>716</v>
      </c>
      <c r="F5" s="149" t="s">
        <v>717</v>
      </c>
      <c r="G5" s="149">
        <v>1200006</v>
      </c>
      <c r="H5" s="149">
        <v>13</v>
      </c>
      <c r="I5" s="149" t="s">
        <v>718</v>
      </c>
      <c r="K5" s="149" t="s">
        <v>719</v>
      </c>
    </row>
    <row r="6" spans="1:11" x14ac:dyDescent="0.15">
      <c r="A6" s="149">
        <v>1</v>
      </c>
      <c r="B6" s="149" t="s">
        <v>699</v>
      </c>
      <c r="C6" s="149">
        <v>20</v>
      </c>
      <c r="D6" s="149" t="s">
        <v>720</v>
      </c>
      <c r="E6" s="149" t="s">
        <v>721</v>
      </c>
      <c r="F6" s="149" t="s">
        <v>722</v>
      </c>
      <c r="G6" s="149">
        <v>1640012</v>
      </c>
      <c r="H6" s="149">
        <v>13</v>
      </c>
      <c r="I6" s="149" t="s">
        <v>723</v>
      </c>
      <c r="K6" s="149" t="s">
        <v>724</v>
      </c>
    </row>
    <row r="7" spans="1:11" x14ac:dyDescent="0.15">
      <c r="A7" s="149">
        <v>1</v>
      </c>
      <c r="B7" s="149" t="s">
        <v>699</v>
      </c>
      <c r="C7" s="149">
        <v>25</v>
      </c>
      <c r="D7" s="149" t="s">
        <v>725</v>
      </c>
      <c r="E7" s="149" t="s">
        <v>726</v>
      </c>
      <c r="F7" s="149" t="s">
        <v>727</v>
      </c>
      <c r="G7" s="149">
        <v>1080073</v>
      </c>
      <c r="H7" s="149">
        <v>13</v>
      </c>
      <c r="I7" s="149" t="s">
        <v>728</v>
      </c>
      <c r="J7" s="149" t="s">
        <v>729</v>
      </c>
      <c r="K7" s="149" t="s">
        <v>730</v>
      </c>
    </row>
    <row r="8" spans="1:11" x14ac:dyDescent="0.15">
      <c r="A8" s="149">
        <v>1</v>
      </c>
      <c r="B8" s="149" t="s">
        <v>699</v>
      </c>
      <c r="C8" s="149">
        <v>30</v>
      </c>
      <c r="D8" s="149" t="s">
        <v>731</v>
      </c>
      <c r="E8" s="149" t="s">
        <v>732</v>
      </c>
      <c r="F8" s="149" t="s">
        <v>733</v>
      </c>
      <c r="G8" s="149">
        <v>1078502</v>
      </c>
      <c r="H8" s="149">
        <v>13</v>
      </c>
      <c r="I8" s="149" t="s">
        <v>734</v>
      </c>
      <c r="K8" s="149" t="s">
        <v>735</v>
      </c>
    </row>
    <row r="9" spans="1:11" x14ac:dyDescent="0.15">
      <c r="A9" s="149">
        <v>1</v>
      </c>
      <c r="B9" s="149" t="s">
        <v>699</v>
      </c>
      <c r="C9" s="149">
        <v>31</v>
      </c>
      <c r="D9" s="149" t="s">
        <v>736</v>
      </c>
      <c r="E9" s="149" t="s">
        <v>737</v>
      </c>
      <c r="F9" s="149" t="s">
        <v>738</v>
      </c>
      <c r="G9" s="149">
        <v>1130021</v>
      </c>
      <c r="H9" s="149">
        <v>13</v>
      </c>
      <c r="I9" s="149" t="s">
        <v>739</v>
      </c>
    </row>
    <row r="10" spans="1:11" x14ac:dyDescent="0.15">
      <c r="A10" s="149">
        <v>1</v>
      </c>
      <c r="B10" s="149" t="s">
        <v>699</v>
      </c>
      <c r="C10" s="149">
        <v>36</v>
      </c>
      <c r="D10" s="149" t="s">
        <v>740</v>
      </c>
      <c r="E10" s="149" t="s">
        <v>741</v>
      </c>
      <c r="F10" s="149" t="s">
        <v>742</v>
      </c>
      <c r="G10" s="149">
        <v>1030023</v>
      </c>
      <c r="H10" s="149">
        <v>13</v>
      </c>
      <c r="I10" s="149" t="s">
        <v>743</v>
      </c>
      <c r="K10" s="149" t="s">
        <v>744</v>
      </c>
    </row>
    <row r="11" spans="1:11" x14ac:dyDescent="0.15">
      <c r="A11" s="149">
        <v>1</v>
      </c>
      <c r="B11" s="149" t="s">
        <v>699</v>
      </c>
      <c r="C11" s="149">
        <v>45</v>
      </c>
      <c r="D11" s="149" t="s">
        <v>745</v>
      </c>
      <c r="E11" s="149" t="s">
        <v>746</v>
      </c>
      <c r="F11" s="149" t="s">
        <v>747</v>
      </c>
      <c r="G11" s="149">
        <v>1420043</v>
      </c>
      <c r="H11" s="149">
        <v>13</v>
      </c>
      <c r="I11" s="149" t="s">
        <v>748</v>
      </c>
      <c r="K11" s="149" t="s">
        <v>749</v>
      </c>
    </row>
    <row r="12" spans="1:11" x14ac:dyDescent="0.15">
      <c r="A12" s="149">
        <v>1</v>
      </c>
      <c r="B12" s="149" t="s">
        <v>699</v>
      </c>
      <c r="C12" s="149">
        <v>49</v>
      </c>
      <c r="D12" s="149" t="s">
        <v>750</v>
      </c>
      <c r="E12" s="149" t="s">
        <v>751</v>
      </c>
      <c r="F12" s="149" t="s">
        <v>752</v>
      </c>
      <c r="G12" s="149">
        <v>1100014</v>
      </c>
      <c r="H12" s="149">
        <v>13</v>
      </c>
      <c r="I12" s="149" t="s">
        <v>753</v>
      </c>
      <c r="J12" s="149" t="s">
        <v>754</v>
      </c>
      <c r="K12" s="149" t="s">
        <v>755</v>
      </c>
    </row>
    <row r="13" spans="1:11" x14ac:dyDescent="0.15">
      <c r="A13" s="149">
        <v>1</v>
      </c>
      <c r="B13" s="149" t="s">
        <v>699</v>
      </c>
      <c r="C13" s="149">
        <v>51</v>
      </c>
      <c r="D13" s="149" t="s">
        <v>756</v>
      </c>
      <c r="E13" s="149" t="s">
        <v>757</v>
      </c>
      <c r="F13" s="149" t="s">
        <v>758</v>
      </c>
      <c r="G13" s="149">
        <v>1030013</v>
      </c>
      <c r="H13" s="149">
        <v>13</v>
      </c>
      <c r="I13" s="149" t="s">
        <v>759</v>
      </c>
      <c r="J13" s="149" t="s">
        <v>760</v>
      </c>
      <c r="K13" s="149" t="s">
        <v>761</v>
      </c>
    </row>
    <row r="14" spans="1:11" x14ac:dyDescent="0.15">
      <c r="A14" s="149">
        <v>1</v>
      </c>
      <c r="B14" s="149" t="s">
        <v>699</v>
      </c>
      <c r="C14" s="149">
        <v>52</v>
      </c>
      <c r="D14" s="149" t="s">
        <v>762</v>
      </c>
      <c r="E14" s="149" t="s">
        <v>763</v>
      </c>
      <c r="F14" s="149" t="s">
        <v>764</v>
      </c>
      <c r="G14" s="149">
        <v>1001401</v>
      </c>
      <c r="H14" s="149">
        <v>13</v>
      </c>
      <c r="I14" s="149" t="s">
        <v>765</v>
      </c>
      <c r="K14" s="149" t="s">
        <v>766</v>
      </c>
    </row>
    <row r="15" spans="1:11" x14ac:dyDescent="0.15">
      <c r="A15" s="149">
        <v>1</v>
      </c>
      <c r="B15" s="149" t="s">
        <v>699</v>
      </c>
      <c r="C15" s="149">
        <v>53</v>
      </c>
      <c r="D15" s="149" t="s">
        <v>767</v>
      </c>
      <c r="E15" s="149" t="s">
        <v>768</v>
      </c>
      <c r="F15" s="149" t="s">
        <v>769</v>
      </c>
      <c r="G15" s="149">
        <v>1140002</v>
      </c>
      <c r="H15" s="149">
        <v>13</v>
      </c>
      <c r="I15" s="149" t="s">
        <v>770</v>
      </c>
      <c r="K15" s="149" t="s">
        <v>771</v>
      </c>
    </row>
    <row r="16" spans="1:11" x14ac:dyDescent="0.15">
      <c r="A16" s="149">
        <v>1</v>
      </c>
      <c r="B16" s="149" t="s">
        <v>699</v>
      </c>
      <c r="C16" s="149">
        <v>55</v>
      </c>
      <c r="D16" s="149" t="s">
        <v>772</v>
      </c>
      <c r="E16" s="149" t="s">
        <v>773</v>
      </c>
      <c r="F16" s="149" t="s">
        <v>774</v>
      </c>
      <c r="G16" s="149">
        <v>1510072</v>
      </c>
      <c r="H16" s="149">
        <v>13</v>
      </c>
      <c r="I16" s="149" t="s">
        <v>775</v>
      </c>
      <c r="K16" s="149" t="s">
        <v>776</v>
      </c>
    </row>
    <row r="17" spans="1:11" x14ac:dyDescent="0.15">
      <c r="A17" s="149">
        <v>1</v>
      </c>
      <c r="B17" s="149" t="s">
        <v>699</v>
      </c>
      <c r="C17" s="149">
        <v>59</v>
      </c>
      <c r="D17" s="149" t="s">
        <v>777</v>
      </c>
      <c r="E17" s="149" t="s">
        <v>778</v>
      </c>
      <c r="F17" s="149" t="s">
        <v>779</v>
      </c>
      <c r="G17" s="149">
        <v>1600023</v>
      </c>
      <c r="H17" s="149">
        <v>13</v>
      </c>
      <c r="I17" s="149" t="s">
        <v>780</v>
      </c>
      <c r="K17" s="149" t="s">
        <v>781</v>
      </c>
    </row>
    <row r="18" spans="1:11" x14ac:dyDescent="0.15">
      <c r="A18" s="149">
        <v>1</v>
      </c>
      <c r="B18" s="149" t="s">
        <v>699</v>
      </c>
      <c r="C18" s="149">
        <v>60</v>
      </c>
      <c r="D18" s="149" t="s">
        <v>782</v>
      </c>
      <c r="E18" s="149" t="s">
        <v>783</v>
      </c>
      <c r="F18" s="149" t="s">
        <v>784</v>
      </c>
      <c r="G18" s="149">
        <v>1600023</v>
      </c>
      <c r="H18" s="149">
        <v>13</v>
      </c>
      <c r="I18" s="149" t="s">
        <v>780</v>
      </c>
      <c r="K18" s="149" t="s">
        <v>785</v>
      </c>
    </row>
    <row r="19" spans="1:11" x14ac:dyDescent="0.15">
      <c r="A19" s="149">
        <v>1</v>
      </c>
      <c r="B19" s="149" t="s">
        <v>699</v>
      </c>
      <c r="C19" s="149">
        <v>61</v>
      </c>
      <c r="D19" s="149" t="s">
        <v>786</v>
      </c>
      <c r="E19" s="149" t="s">
        <v>787</v>
      </c>
      <c r="F19" s="149" t="s">
        <v>788</v>
      </c>
      <c r="G19" s="149">
        <v>1078502</v>
      </c>
      <c r="H19" s="149">
        <v>13</v>
      </c>
      <c r="I19" s="149" t="s">
        <v>789</v>
      </c>
      <c r="K19" s="149" t="s">
        <v>790</v>
      </c>
    </row>
    <row r="20" spans="1:11" x14ac:dyDescent="0.15">
      <c r="A20" s="149">
        <v>1</v>
      </c>
      <c r="B20" s="149" t="s">
        <v>699</v>
      </c>
      <c r="C20" s="149">
        <v>62</v>
      </c>
      <c r="D20" s="149" t="s">
        <v>791</v>
      </c>
      <c r="E20" s="149" t="s">
        <v>792</v>
      </c>
      <c r="F20" s="149" t="s">
        <v>793</v>
      </c>
      <c r="G20" s="149">
        <v>1660011</v>
      </c>
      <c r="H20" s="149">
        <v>13</v>
      </c>
      <c r="I20" s="149" t="s">
        <v>794</v>
      </c>
      <c r="J20" s="149" t="s">
        <v>795</v>
      </c>
      <c r="K20" s="149" t="s">
        <v>796</v>
      </c>
    </row>
    <row r="21" spans="1:11" x14ac:dyDescent="0.15">
      <c r="A21" s="149">
        <v>1</v>
      </c>
      <c r="B21" s="149" t="s">
        <v>699</v>
      </c>
      <c r="C21" s="149">
        <v>64</v>
      </c>
      <c r="D21" s="149" t="s">
        <v>797</v>
      </c>
      <c r="E21" s="149" t="s">
        <v>798</v>
      </c>
      <c r="F21" s="149" t="s">
        <v>799</v>
      </c>
      <c r="G21" s="149">
        <v>1580098</v>
      </c>
      <c r="H21" s="149">
        <v>13</v>
      </c>
      <c r="I21" s="149" t="s">
        <v>800</v>
      </c>
      <c r="K21" s="149" t="s">
        <v>801</v>
      </c>
    </row>
    <row r="22" spans="1:11" x14ac:dyDescent="0.15">
      <c r="A22" s="149">
        <v>1</v>
      </c>
      <c r="B22" s="149" t="s">
        <v>699</v>
      </c>
      <c r="C22" s="149">
        <v>65</v>
      </c>
      <c r="D22" s="149" t="s">
        <v>802</v>
      </c>
      <c r="E22" s="149" t="s">
        <v>803</v>
      </c>
      <c r="F22" s="149" t="s">
        <v>804</v>
      </c>
      <c r="G22" s="149">
        <v>1050012</v>
      </c>
      <c r="H22" s="149">
        <v>13</v>
      </c>
      <c r="I22" s="149" t="s">
        <v>805</v>
      </c>
      <c r="K22" s="149" t="s">
        <v>806</v>
      </c>
    </row>
    <row r="23" spans="1:11" x14ac:dyDescent="0.15">
      <c r="A23" s="149">
        <v>1</v>
      </c>
      <c r="B23" s="149" t="s">
        <v>699</v>
      </c>
      <c r="C23" s="149">
        <v>66</v>
      </c>
      <c r="D23" s="149" t="s">
        <v>807</v>
      </c>
      <c r="E23" s="149" t="s">
        <v>808</v>
      </c>
      <c r="F23" s="149" t="s">
        <v>809</v>
      </c>
      <c r="G23" s="149">
        <v>1050023</v>
      </c>
      <c r="H23" s="149">
        <v>13</v>
      </c>
      <c r="I23" s="149" t="s">
        <v>810</v>
      </c>
      <c r="K23" s="149" t="s">
        <v>811</v>
      </c>
    </row>
    <row r="24" spans="1:11" x14ac:dyDescent="0.15">
      <c r="A24" s="149">
        <v>1</v>
      </c>
      <c r="B24" s="149" t="s">
        <v>699</v>
      </c>
      <c r="C24" s="149">
        <v>69</v>
      </c>
      <c r="D24" s="149" t="s">
        <v>812</v>
      </c>
      <c r="E24" s="149" t="s">
        <v>813</v>
      </c>
      <c r="F24" s="149" t="s">
        <v>814</v>
      </c>
      <c r="G24" s="149">
        <v>1820012</v>
      </c>
      <c r="H24" s="149">
        <v>13</v>
      </c>
      <c r="I24" s="149" t="s">
        <v>815</v>
      </c>
      <c r="K24" s="149" t="s">
        <v>816</v>
      </c>
    </row>
    <row r="25" spans="1:11" x14ac:dyDescent="0.15">
      <c r="A25" s="149">
        <v>1</v>
      </c>
      <c r="B25" s="149" t="s">
        <v>699</v>
      </c>
      <c r="C25" s="149">
        <v>70</v>
      </c>
      <c r="D25" s="149" t="s">
        <v>817</v>
      </c>
      <c r="E25" s="149" t="s">
        <v>818</v>
      </c>
      <c r="F25" s="149" t="s">
        <v>819</v>
      </c>
      <c r="G25" s="149">
        <v>1800002</v>
      </c>
      <c r="H25" s="149">
        <v>13</v>
      </c>
      <c r="I25" s="149" t="s">
        <v>820</v>
      </c>
      <c r="K25" s="149" t="s">
        <v>821</v>
      </c>
    </row>
    <row r="26" spans="1:11" x14ac:dyDescent="0.15">
      <c r="A26" s="149">
        <v>1</v>
      </c>
      <c r="B26" s="149" t="s">
        <v>699</v>
      </c>
      <c r="C26" s="149">
        <v>73</v>
      </c>
      <c r="D26" s="149" t="s">
        <v>822</v>
      </c>
      <c r="E26" s="149" t="s">
        <v>823</v>
      </c>
      <c r="F26" s="149" t="s">
        <v>824</v>
      </c>
      <c r="G26" s="149">
        <v>1440052</v>
      </c>
      <c r="H26" s="149">
        <v>13</v>
      </c>
      <c r="I26" s="149" t="s">
        <v>825</v>
      </c>
      <c r="J26" s="149" t="s">
        <v>826</v>
      </c>
      <c r="K26" s="149" t="s">
        <v>827</v>
      </c>
    </row>
    <row r="27" spans="1:11" x14ac:dyDescent="0.15">
      <c r="A27" s="149">
        <v>1</v>
      </c>
      <c r="B27" s="149" t="s">
        <v>699</v>
      </c>
      <c r="C27" s="149">
        <v>74</v>
      </c>
      <c r="D27" s="149" t="s">
        <v>828</v>
      </c>
      <c r="E27" s="149" t="s">
        <v>829</v>
      </c>
      <c r="F27" s="149" t="s">
        <v>830</v>
      </c>
      <c r="G27" s="149">
        <v>1006312</v>
      </c>
      <c r="H27" s="149">
        <v>13</v>
      </c>
      <c r="I27" s="149" t="s">
        <v>831</v>
      </c>
      <c r="J27" s="149" t="s">
        <v>832</v>
      </c>
      <c r="K27" s="149" t="s">
        <v>730</v>
      </c>
    </row>
    <row r="28" spans="1:11" x14ac:dyDescent="0.15">
      <c r="A28" s="149">
        <v>1</v>
      </c>
      <c r="B28" s="149" t="s">
        <v>699</v>
      </c>
      <c r="C28" s="149">
        <v>77</v>
      </c>
      <c r="D28" s="149" t="s">
        <v>833</v>
      </c>
      <c r="E28" s="149" t="s">
        <v>834</v>
      </c>
      <c r="F28" s="149" t="s">
        <v>835</v>
      </c>
      <c r="G28" s="149">
        <v>1540017</v>
      </c>
      <c r="H28" s="149">
        <v>13</v>
      </c>
      <c r="I28" s="149" t="s">
        <v>836</v>
      </c>
      <c r="K28" s="149" t="s">
        <v>837</v>
      </c>
    </row>
    <row r="29" spans="1:11" x14ac:dyDescent="0.15">
      <c r="A29" s="149">
        <v>1</v>
      </c>
      <c r="B29" s="149" t="s">
        <v>699</v>
      </c>
      <c r="C29" s="149">
        <v>78</v>
      </c>
      <c r="D29" s="149" t="s">
        <v>838</v>
      </c>
      <c r="E29" s="149" t="s">
        <v>839</v>
      </c>
      <c r="F29" s="149" t="s">
        <v>840</v>
      </c>
      <c r="G29" s="149">
        <v>1830012</v>
      </c>
      <c r="H29" s="149">
        <v>13</v>
      </c>
      <c r="I29" s="149" t="s">
        <v>841</v>
      </c>
      <c r="K29" s="149" t="s">
        <v>842</v>
      </c>
    </row>
    <row r="30" spans="1:11" x14ac:dyDescent="0.15">
      <c r="A30" s="149">
        <v>1</v>
      </c>
      <c r="B30" s="149" t="s">
        <v>699</v>
      </c>
      <c r="C30" s="149">
        <v>79</v>
      </c>
      <c r="D30" s="149" t="s">
        <v>843</v>
      </c>
      <c r="E30" s="149" t="s">
        <v>844</v>
      </c>
      <c r="F30" s="149" t="s">
        <v>845</v>
      </c>
      <c r="G30" s="149">
        <v>1710031</v>
      </c>
      <c r="H30" s="149">
        <v>13</v>
      </c>
      <c r="I30" s="149" t="s">
        <v>846</v>
      </c>
      <c r="J30" s="149" t="s">
        <v>847</v>
      </c>
      <c r="K30" s="149" t="s">
        <v>848</v>
      </c>
    </row>
    <row r="31" spans="1:11" x14ac:dyDescent="0.15">
      <c r="A31" s="149">
        <v>1</v>
      </c>
      <c r="B31" s="149" t="s">
        <v>699</v>
      </c>
      <c r="C31" s="149">
        <v>80</v>
      </c>
      <c r="D31" s="149" t="s">
        <v>849</v>
      </c>
      <c r="E31" s="149" t="s">
        <v>850</v>
      </c>
      <c r="F31" s="149" t="s">
        <v>851</v>
      </c>
      <c r="G31" s="149">
        <v>1070052</v>
      </c>
      <c r="H31" s="149">
        <v>13</v>
      </c>
      <c r="I31" s="149" t="s">
        <v>852</v>
      </c>
      <c r="J31" s="149" t="s">
        <v>853</v>
      </c>
      <c r="K31" s="149" t="s">
        <v>854</v>
      </c>
    </row>
    <row r="32" spans="1:11" x14ac:dyDescent="0.15">
      <c r="A32" s="149">
        <v>1</v>
      </c>
      <c r="B32" s="149" t="s">
        <v>699</v>
      </c>
      <c r="C32" s="149">
        <v>81</v>
      </c>
      <c r="D32" s="149" t="s">
        <v>855</v>
      </c>
      <c r="E32" s="149" t="s">
        <v>856</v>
      </c>
      <c r="F32" s="149" t="s">
        <v>857</v>
      </c>
      <c r="G32" s="149">
        <v>1440052</v>
      </c>
      <c r="H32" s="149">
        <v>13</v>
      </c>
      <c r="I32" s="149" t="s">
        <v>858</v>
      </c>
      <c r="J32" s="149" t="s">
        <v>859</v>
      </c>
      <c r="K32" s="149" t="s">
        <v>860</v>
      </c>
    </row>
    <row r="33" spans="1:11" x14ac:dyDescent="0.15">
      <c r="A33" s="149">
        <v>1</v>
      </c>
      <c r="B33" s="149" t="s">
        <v>699</v>
      </c>
      <c r="C33" s="149">
        <v>82</v>
      </c>
      <c r="D33" s="149" t="s">
        <v>861</v>
      </c>
      <c r="E33" s="149" t="s">
        <v>862</v>
      </c>
      <c r="F33" s="149" t="s">
        <v>863</v>
      </c>
      <c r="G33" s="149">
        <v>1070052</v>
      </c>
      <c r="H33" s="149">
        <v>13</v>
      </c>
      <c r="I33" s="149" t="s">
        <v>864</v>
      </c>
      <c r="K33" s="149" t="s">
        <v>865</v>
      </c>
    </row>
    <row r="34" spans="1:11" x14ac:dyDescent="0.15">
      <c r="A34" s="149">
        <v>1</v>
      </c>
      <c r="B34" s="149" t="s">
        <v>699</v>
      </c>
      <c r="C34" s="149">
        <v>84</v>
      </c>
      <c r="D34" s="149" t="s">
        <v>866</v>
      </c>
      <c r="E34" s="149" t="s">
        <v>867</v>
      </c>
      <c r="F34" s="149" t="s">
        <v>868</v>
      </c>
      <c r="G34" s="149">
        <v>1200012</v>
      </c>
      <c r="H34" s="149">
        <v>13</v>
      </c>
      <c r="I34" s="149" t="s">
        <v>869</v>
      </c>
      <c r="K34" s="149" t="s">
        <v>870</v>
      </c>
    </row>
    <row r="35" spans="1:11" x14ac:dyDescent="0.15">
      <c r="A35" s="149">
        <v>1</v>
      </c>
      <c r="B35" s="149" t="s">
        <v>699</v>
      </c>
      <c r="C35" s="149">
        <v>86</v>
      </c>
      <c r="D35" s="149" t="s">
        <v>871</v>
      </c>
      <c r="E35" s="149" t="s">
        <v>872</v>
      </c>
      <c r="F35" s="149" t="s">
        <v>873</v>
      </c>
      <c r="G35" s="149">
        <v>1160003</v>
      </c>
      <c r="H35" s="149">
        <v>13</v>
      </c>
      <c r="I35" s="149" t="s">
        <v>874</v>
      </c>
      <c r="K35" s="149" t="s">
        <v>875</v>
      </c>
    </row>
    <row r="36" spans="1:11" x14ac:dyDescent="0.15">
      <c r="A36" s="149">
        <v>1</v>
      </c>
      <c r="B36" s="149" t="s">
        <v>699</v>
      </c>
      <c r="C36" s="149">
        <v>87</v>
      </c>
      <c r="D36" s="149" t="s">
        <v>876</v>
      </c>
      <c r="E36" s="149" t="s">
        <v>877</v>
      </c>
      <c r="F36" s="149" t="s">
        <v>878</v>
      </c>
      <c r="G36" s="149">
        <v>1770053</v>
      </c>
      <c r="H36" s="149">
        <v>13</v>
      </c>
      <c r="I36" s="149" t="s">
        <v>879</v>
      </c>
      <c r="K36" s="149" t="s">
        <v>880</v>
      </c>
    </row>
    <row r="37" spans="1:11" x14ac:dyDescent="0.15">
      <c r="A37" s="149">
        <v>1</v>
      </c>
      <c r="B37" s="149" t="s">
        <v>699</v>
      </c>
      <c r="C37" s="149">
        <v>88</v>
      </c>
      <c r="D37" s="149" t="s">
        <v>881</v>
      </c>
      <c r="E37" s="149" t="s">
        <v>882</v>
      </c>
      <c r="F37" s="149" t="s">
        <v>883</v>
      </c>
      <c r="G37" s="149">
        <v>1250032</v>
      </c>
      <c r="H37" s="149">
        <v>13</v>
      </c>
      <c r="I37" s="149" t="s">
        <v>884</v>
      </c>
      <c r="K37" s="149" t="s">
        <v>885</v>
      </c>
    </row>
    <row r="38" spans="1:11" x14ac:dyDescent="0.15">
      <c r="A38" s="149">
        <v>1</v>
      </c>
      <c r="B38" s="149" t="s">
        <v>699</v>
      </c>
      <c r="C38" s="149">
        <v>89</v>
      </c>
      <c r="D38" s="149" t="s">
        <v>886</v>
      </c>
      <c r="E38" s="149" t="s">
        <v>887</v>
      </c>
      <c r="F38" s="149" t="s">
        <v>888</v>
      </c>
      <c r="G38" s="149">
        <v>3390024</v>
      </c>
      <c r="H38" s="149">
        <v>11</v>
      </c>
      <c r="I38" s="149" t="s">
        <v>889</v>
      </c>
      <c r="K38" s="149" t="s">
        <v>890</v>
      </c>
    </row>
    <row r="39" spans="1:11" x14ac:dyDescent="0.15">
      <c r="A39" s="149">
        <v>1</v>
      </c>
      <c r="B39" s="149" t="s">
        <v>699</v>
      </c>
      <c r="C39" s="149">
        <v>90</v>
      </c>
      <c r="D39" s="149" t="s">
        <v>891</v>
      </c>
      <c r="E39" s="149" t="s">
        <v>892</v>
      </c>
      <c r="F39" s="149" t="s">
        <v>893</v>
      </c>
      <c r="G39" s="149">
        <v>2270036</v>
      </c>
      <c r="H39" s="149">
        <v>14</v>
      </c>
      <c r="I39" s="149" t="s">
        <v>894</v>
      </c>
      <c r="K39" s="149" t="s">
        <v>895</v>
      </c>
    </row>
    <row r="40" spans="1:11" x14ac:dyDescent="0.15">
      <c r="A40" s="149">
        <v>1</v>
      </c>
      <c r="B40" s="149" t="s">
        <v>699</v>
      </c>
      <c r="C40" s="149">
        <v>93</v>
      </c>
      <c r="D40" s="149" t="s">
        <v>896</v>
      </c>
      <c r="E40" s="149" t="s">
        <v>897</v>
      </c>
      <c r="F40" s="149" t="s">
        <v>898</v>
      </c>
      <c r="G40" s="149">
        <v>1250035</v>
      </c>
      <c r="H40" s="149">
        <v>13</v>
      </c>
      <c r="I40" s="149" t="s">
        <v>899</v>
      </c>
      <c r="K40" s="149" t="s">
        <v>900</v>
      </c>
    </row>
    <row r="41" spans="1:11" x14ac:dyDescent="0.15">
      <c r="A41" s="149">
        <v>1</v>
      </c>
      <c r="B41" s="149" t="s">
        <v>699</v>
      </c>
      <c r="C41" s="149">
        <v>94</v>
      </c>
      <c r="D41" s="149" t="s">
        <v>901</v>
      </c>
      <c r="E41" s="149" t="s">
        <v>902</v>
      </c>
      <c r="F41" s="149" t="s">
        <v>903</v>
      </c>
      <c r="G41" s="149">
        <v>1620845</v>
      </c>
      <c r="H41" s="149">
        <v>13</v>
      </c>
      <c r="I41" s="149" t="s">
        <v>904</v>
      </c>
      <c r="K41" s="149" t="s">
        <v>905</v>
      </c>
    </row>
    <row r="42" spans="1:11" x14ac:dyDescent="0.15">
      <c r="A42" s="149">
        <v>1</v>
      </c>
      <c r="B42" s="149" t="s">
        <v>699</v>
      </c>
      <c r="C42" s="149">
        <v>95</v>
      </c>
      <c r="D42" s="149" t="s">
        <v>906</v>
      </c>
      <c r="E42" s="149" t="s">
        <v>907</v>
      </c>
      <c r="F42" s="149" t="s">
        <v>908</v>
      </c>
      <c r="G42" s="149">
        <v>2620013</v>
      </c>
      <c r="H42" s="149">
        <v>12</v>
      </c>
      <c r="I42" s="149" t="s">
        <v>909</v>
      </c>
    </row>
    <row r="43" spans="1:11" x14ac:dyDescent="0.15">
      <c r="A43" s="149">
        <v>1</v>
      </c>
      <c r="B43" s="149" t="s">
        <v>699</v>
      </c>
      <c r="C43" s="149">
        <v>96</v>
      </c>
      <c r="D43" s="149" t="s">
        <v>910</v>
      </c>
      <c r="E43" s="149" t="s">
        <v>911</v>
      </c>
      <c r="F43" s="149" t="s">
        <v>912</v>
      </c>
      <c r="G43" s="149">
        <v>1070051</v>
      </c>
      <c r="H43" s="149">
        <v>13</v>
      </c>
      <c r="I43" s="149" t="s">
        <v>913</v>
      </c>
      <c r="J43" s="149" t="s">
        <v>914</v>
      </c>
      <c r="K43" s="149" t="s">
        <v>915</v>
      </c>
    </row>
    <row r="44" spans="1:11" x14ac:dyDescent="0.15">
      <c r="A44" s="149">
        <v>1</v>
      </c>
      <c r="B44" s="149" t="s">
        <v>699</v>
      </c>
      <c r="C44" s="149">
        <v>100</v>
      </c>
      <c r="D44" s="149" t="s">
        <v>916</v>
      </c>
      <c r="E44" s="149" t="s">
        <v>917</v>
      </c>
      <c r="F44" s="149" t="s">
        <v>918</v>
      </c>
      <c r="G44" s="149">
        <v>1250042</v>
      </c>
      <c r="H44" s="149">
        <v>13</v>
      </c>
      <c r="I44" s="149" t="s">
        <v>919</v>
      </c>
      <c r="K44" s="149" t="s">
        <v>920</v>
      </c>
    </row>
    <row r="45" spans="1:11" x14ac:dyDescent="0.15">
      <c r="A45" s="149">
        <v>1</v>
      </c>
      <c r="B45" s="149" t="s">
        <v>699</v>
      </c>
      <c r="C45" s="149">
        <v>101</v>
      </c>
      <c r="D45" s="149" t="s">
        <v>921</v>
      </c>
      <c r="E45" s="149" t="s">
        <v>922</v>
      </c>
      <c r="F45" s="149" t="s">
        <v>923</v>
      </c>
      <c r="G45" s="149">
        <v>1088544</v>
      </c>
      <c r="H45" s="149">
        <v>13</v>
      </c>
      <c r="I45" s="149" t="s">
        <v>924</v>
      </c>
      <c r="K45" s="149" t="s">
        <v>925</v>
      </c>
    </row>
    <row r="46" spans="1:11" x14ac:dyDescent="0.15">
      <c r="A46" s="149">
        <v>1</v>
      </c>
      <c r="B46" s="149" t="s">
        <v>699</v>
      </c>
      <c r="C46" s="149">
        <v>102</v>
      </c>
      <c r="D46" s="149" t="s">
        <v>926</v>
      </c>
      <c r="E46" s="149" t="s">
        <v>927</v>
      </c>
      <c r="F46" s="149" t="s">
        <v>928</v>
      </c>
      <c r="G46" s="149">
        <v>1600007</v>
      </c>
      <c r="H46" s="149">
        <v>13</v>
      </c>
      <c r="I46" s="149" t="s">
        <v>929</v>
      </c>
      <c r="K46" s="149" t="s">
        <v>930</v>
      </c>
    </row>
    <row r="47" spans="1:11" x14ac:dyDescent="0.15">
      <c r="A47" s="149">
        <v>1</v>
      </c>
      <c r="B47" s="149" t="s">
        <v>699</v>
      </c>
      <c r="C47" s="149">
        <v>104</v>
      </c>
      <c r="D47" s="149" t="s">
        <v>931</v>
      </c>
      <c r="E47" s="149" t="s">
        <v>932</v>
      </c>
      <c r="F47" s="149" t="s">
        <v>933</v>
      </c>
      <c r="G47" s="149">
        <v>1100005</v>
      </c>
      <c r="H47" s="149">
        <v>13</v>
      </c>
      <c r="I47" s="149" t="s">
        <v>934</v>
      </c>
      <c r="J47" s="149" t="s">
        <v>935</v>
      </c>
      <c r="K47" s="149" t="s">
        <v>936</v>
      </c>
    </row>
    <row r="48" spans="1:11" x14ac:dyDescent="0.15">
      <c r="A48" s="149">
        <v>1</v>
      </c>
      <c r="B48" s="149" t="s">
        <v>699</v>
      </c>
      <c r="C48" s="149">
        <v>105</v>
      </c>
      <c r="D48" s="149" t="s">
        <v>937</v>
      </c>
      <c r="E48" s="149" t="s">
        <v>932</v>
      </c>
      <c r="F48" s="149" t="s">
        <v>933</v>
      </c>
      <c r="G48" s="149">
        <v>1100005</v>
      </c>
      <c r="H48" s="149">
        <v>13</v>
      </c>
      <c r="I48" s="149" t="s">
        <v>934</v>
      </c>
      <c r="J48" s="149" t="s">
        <v>938</v>
      </c>
      <c r="K48" s="149" t="s">
        <v>936</v>
      </c>
    </row>
    <row r="49" spans="1:11" x14ac:dyDescent="0.15">
      <c r="A49" s="149">
        <v>1</v>
      </c>
      <c r="B49" s="149" t="s">
        <v>699</v>
      </c>
      <c r="C49" s="149">
        <v>106</v>
      </c>
      <c r="D49" s="149" t="s">
        <v>939</v>
      </c>
      <c r="E49" s="149" t="s">
        <v>940</v>
      </c>
      <c r="F49" s="149" t="s">
        <v>941</v>
      </c>
      <c r="G49" s="149">
        <v>2701444</v>
      </c>
      <c r="H49" s="149">
        <v>12</v>
      </c>
      <c r="I49" s="149" t="s">
        <v>942</v>
      </c>
      <c r="J49" s="149" t="s">
        <v>943</v>
      </c>
      <c r="K49" s="149" t="s">
        <v>944</v>
      </c>
    </row>
    <row r="50" spans="1:11" x14ac:dyDescent="0.15">
      <c r="A50" s="149">
        <v>1</v>
      </c>
      <c r="B50" s="149" t="s">
        <v>699</v>
      </c>
      <c r="C50" s="149">
        <v>107</v>
      </c>
      <c r="D50" s="149" t="s">
        <v>945</v>
      </c>
      <c r="E50" s="149" t="s">
        <v>946</v>
      </c>
      <c r="F50" s="149" t="s">
        <v>947</v>
      </c>
      <c r="G50" s="149">
        <v>1540024</v>
      </c>
      <c r="H50" s="149">
        <v>13</v>
      </c>
      <c r="I50" s="149" t="s">
        <v>948</v>
      </c>
      <c r="J50" s="149" t="s">
        <v>949</v>
      </c>
      <c r="K50" s="149" t="s">
        <v>950</v>
      </c>
    </row>
    <row r="51" spans="1:11" x14ac:dyDescent="0.15">
      <c r="A51" s="149">
        <v>1</v>
      </c>
      <c r="B51" s="149" t="s">
        <v>699</v>
      </c>
      <c r="C51" s="149">
        <v>108</v>
      </c>
      <c r="D51" s="149" t="s">
        <v>951</v>
      </c>
      <c r="E51" s="149" t="s">
        <v>952</v>
      </c>
      <c r="F51" s="149" t="s">
        <v>953</v>
      </c>
      <c r="G51" s="149">
        <v>1160011</v>
      </c>
      <c r="H51" s="149">
        <v>13</v>
      </c>
      <c r="I51" s="149" t="s">
        <v>954</v>
      </c>
      <c r="K51" s="149" t="s">
        <v>955</v>
      </c>
    </row>
    <row r="52" spans="1:11" x14ac:dyDescent="0.15">
      <c r="A52" s="149">
        <v>1</v>
      </c>
      <c r="B52" s="149" t="s">
        <v>699</v>
      </c>
      <c r="C52" s="149">
        <v>110</v>
      </c>
      <c r="D52" s="149" t="s">
        <v>956</v>
      </c>
      <c r="E52" s="149" t="s">
        <v>957</v>
      </c>
      <c r="F52" s="149" t="s">
        <v>958</v>
      </c>
      <c r="G52" s="149">
        <v>1950062</v>
      </c>
      <c r="H52" s="149">
        <v>13</v>
      </c>
      <c r="I52" s="149" t="s">
        <v>959</v>
      </c>
      <c r="K52" s="149" t="s">
        <v>960</v>
      </c>
    </row>
    <row r="53" spans="1:11" x14ac:dyDescent="0.15">
      <c r="A53" s="149">
        <v>1</v>
      </c>
      <c r="B53" s="149" t="s">
        <v>699</v>
      </c>
      <c r="C53" s="149">
        <v>111</v>
      </c>
      <c r="D53" s="149" t="s">
        <v>961</v>
      </c>
      <c r="E53" s="149" t="s">
        <v>962</v>
      </c>
      <c r="F53" s="149" t="s">
        <v>963</v>
      </c>
      <c r="G53" s="149">
        <v>1100015</v>
      </c>
      <c r="H53" s="149">
        <v>13</v>
      </c>
      <c r="I53" s="149" t="s">
        <v>964</v>
      </c>
      <c r="K53" s="149" t="s">
        <v>965</v>
      </c>
    </row>
    <row r="54" spans="1:11" x14ac:dyDescent="0.15">
      <c r="A54" s="149">
        <v>1</v>
      </c>
      <c r="B54" s="149" t="s">
        <v>699</v>
      </c>
      <c r="C54" s="149">
        <v>112</v>
      </c>
      <c r="D54" s="149" t="s">
        <v>966</v>
      </c>
      <c r="E54" s="149" t="s">
        <v>967</v>
      </c>
      <c r="F54" s="149" t="s">
        <v>968</v>
      </c>
      <c r="G54" s="149">
        <v>1078502</v>
      </c>
      <c r="H54" s="149">
        <v>13</v>
      </c>
      <c r="I54" s="149" t="s">
        <v>789</v>
      </c>
      <c r="J54" s="149" t="s">
        <v>969</v>
      </c>
      <c r="K54" s="149" t="s">
        <v>970</v>
      </c>
    </row>
    <row r="55" spans="1:11" x14ac:dyDescent="0.15">
      <c r="A55" s="149">
        <v>1</v>
      </c>
      <c r="B55" s="149" t="s">
        <v>699</v>
      </c>
      <c r="C55" s="149">
        <v>115</v>
      </c>
      <c r="D55" s="149" t="s">
        <v>971</v>
      </c>
      <c r="E55" s="149" t="s">
        <v>972</v>
      </c>
      <c r="F55" s="149" t="s">
        <v>973</v>
      </c>
      <c r="G55" s="149">
        <v>1360076</v>
      </c>
      <c r="H55" s="149">
        <v>13</v>
      </c>
      <c r="I55" s="149" t="s">
        <v>974</v>
      </c>
      <c r="J55" s="149" t="s">
        <v>975</v>
      </c>
      <c r="K55" s="149" t="s">
        <v>976</v>
      </c>
    </row>
    <row r="56" spans="1:11" x14ac:dyDescent="0.15">
      <c r="A56" s="149">
        <v>1</v>
      </c>
      <c r="B56" s="149" t="s">
        <v>699</v>
      </c>
      <c r="C56" s="149">
        <v>118</v>
      </c>
      <c r="D56" s="149" t="s">
        <v>977</v>
      </c>
      <c r="E56" s="149" t="s">
        <v>978</v>
      </c>
      <c r="F56" s="149" t="s">
        <v>979</v>
      </c>
      <c r="G56" s="149">
        <v>1500044</v>
      </c>
      <c r="H56" s="149">
        <v>13</v>
      </c>
      <c r="I56" s="149" t="s">
        <v>980</v>
      </c>
      <c r="K56" s="149" t="s">
        <v>981</v>
      </c>
    </row>
    <row r="57" spans="1:11" x14ac:dyDescent="0.15">
      <c r="A57" s="149">
        <v>1</v>
      </c>
      <c r="B57" s="149" t="s">
        <v>699</v>
      </c>
      <c r="C57" s="149">
        <v>119</v>
      </c>
      <c r="D57" s="149" t="s">
        <v>982</v>
      </c>
      <c r="E57" s="149" t="s">
        <v>978</v>
      </c>
      <c r="F57" s="149" t="s">
        <v>979</v>
      </c>
      <c r="G57" s="149">
        <v>1500042</v>
      </c>
      <c r="H57" s="149">
        <v>13</v>
      </c>
      <c r="I57" s="149" t="s">
        <v>983</v>
      </c>
      <c r="K57" s="149" t="s">
        <v>984</v>
      </c>
    </row>
    <row r="58" spans="1:11" x14ac:dyDescent="0.15">
      <c r="A58" s="149">
        <v>1</v>
      </c>
      <c r="B58" s="149" t="s">
        <v>699</v>
      </c>
      <c r="C58" s="149">
        <v>120</v>
      </c>
      <c r="D58" s="149" t="s">
        <v>985</v>
      </c>
      <c r="E58" s="149" t="s">
        <v>978</v>
      </c>
      <c r="F58" s="149" t="s">
        <v>979</v>
      </c>
      <c r="G58" s="149">
        <v>1020074</v>
      </c>
      <c r="H58" s="149">
        <v>13</v>
      </c>
      <c r="I58" s="149" t="s">
        <v>986</v>
      </c>
      <c r="J58" s="149" t="s">
        <v>987</v>
      </c>
      <c r="K58" s="149" t="s">
        <v>988</v>
      </c>
    </row>
    <row r="59" spans="1:11" x14ac:dyDescent="0.15">
      <c r="A59" s="149">
        <v>1</v>
      </c>
      <c r="B59" s="149" t="s">
        <v>699</v>
      </c>
      <c r="C59" s="149">
        <v>121</v>
      </c>
      <c r="D59" s="149" t="s">
        <v>989</v>
      </c>
      <c r="E59" s="149" t="s">
        <v>990</v>
      </c>
      <c r="F59" s="149" t="s">
        <v>991</v>
      </c>
      <c r="G59" s="149">
        <v>1510073</v>
      </c>
      <c r="H59" s="149">
        <v>13</v>
      </c>
      <c r="I59" s="149" t="s">
        <v>992</v>
      </c>
      <c r="K59" s="149" t="s">
        <v>993</v>
      </c>
    </row>
    <row r="60" spans="1:11" x14ac:dyDescent="0.15">
      <c r="A60" s="149">
        <v>1</v>
      </c>
      <c r="B60" s="149" t="s">
        <v>699</v>
      </c>
      <c r="C60" s="149">
        <v>123</v>
      </c>
      <c r="D60" s="149" t="s">
        <v>994</v>
      </c>
      <c r="E60" s="149" t="s">
        <v>995</v>
      </c>
      <c r="F60" s="149" t="s">
        <v>996</v>
      </c>
      <c r="G60" s="149">
        <v>1130034</v>
      </c>
      <c r="H60" s="149">
        <v>13</v>
      </c>
      <c r="I60" s="149" t="s">
        <v>997</v>
      </c>
      <c r="K60" s="149" t="s">
        <v>998</v>
      </c>
    </row>
    <row r="61" spans="1:11" x14ac:dyDescent="0.15">
      <c r="A61" s="149">
        <v>1</v>
      </c>
      <c r="B61" s="149" t="s">
        <v>699</v>
      </c>
      <c r="C61" s="149">
        <v>124</v>
      </c>
      <c r="D61" s="149" t="s">
        <v>999</v>
      </c>
      <c r="E61" s="149" t="s">
        <v>1000</v>
      </c>
      <c r="F61" s="149" t="s">
        <v>1001</v>
      </c>
      <c r="G61" s="149">
        <v>1050004</v>
      </c>
      <c r="H61" s="149">
        <v>13</v>
      </c>
      <c r="I61" s="149" t="s">
        <v>1002</v>
      </c>
      <c r="J61" s="149" t="s">
        <v>1003</v>
      </c>
      <c r="K61" s="149" t="s">
        <v>1004</v>
      </c>
    </row>
    <row r="62" spans="1:11" x14ac:dyDescent="0.15">
      <c r="A62" s="149">
        <v>1</v>
      </c>
      <c r="B62" s="149" t="s">
        <v>699</v>
      </c>
      <c r="C62" s="149">
        <v>125</v>
      </c>
      <c r="D62" s="149" t="s">
        <v>1005</v>
      </c>
      <c r="E62" s="149" t="s">
        <v>1006</v>
      </c>
      <c r="F62" s="149" t="s">
        <v>1007</v>
      </c>
      <c r="G62" s="149">
        <v>1540024</v>
      </c>
      <c r="H62" s="149">
        <v>13</v>
      </c>
      <c r="I62" s="149" t="s">
        <v>1008</v>
      </c>
      <c r="K62" s="149" t="s">
        <v>1009</v>
      </c>
    </row>
    <row r="63" spans="1:11" x14ac:dyDescent="0.15">
      <c r="A63" s="149">
        <v>1</v>
      </c>
      <c r="B63" s="149" t="s">
        <v>699</v>
      </c>
      <c r="C63" s="149">
        <v>126</v>
      </c>
      <c r="D63" s="149" t="s">
        <v>1010</v>
      </c>
      <c r="E63" s="149" t="s">
        <v>1011</v>
      </c>
      <c r="F63" s="149" t="s">
        <v>1012</v>
      </c>
      <c r="G63" s="149">
        <v>1340082</v>
      </c>
      <c r="H63" s="149">
        <v>13</v>
      </c>
      <c r="I63" s="149" t="s">
        <v>1013</v>
      </c>
      <c r="K63" s="149" t="s">
        <v>1014</v>
      </c>
    </row>
    <row r="64" spans="1:11" x14ac:dyDescent="0.15">
      <c r="A64" s="149">
        <v>1</v>
      </c>
      <c r="B64" s="149" t="s">
        <v>699</v>
      </c>
      <c r="C64" s="149">
        <v>131</v>
      </c>
      <c r="D64" s="149" t="s">
        <v>1015</v>
      </c>
      <c r="E64" s="149" t="s">
        <v>1016</v>
      </c>
      <c r="F64" s="149" t="s">
        <v>1017</v>
      </c>
      <c r="G64" s="149">
        <v>1600014</v>
      </c>
      <c r="H64" s="149">
        <v>13</v>
      </c>
      <c r="I64" s="149" t="s">
        <v>1018</v>
      </c>
      <c r="K64" s="149" t="s">
        <v>1019</v>
      </c>
    </row>
    <row r="65" spans="1:11" x14ac:dyDescent="0.15">
      <c r="A65" s="149">
        <v>1</v>
      </c>
      <c r="B65" s="149" t="s">
        <v>699</v>
      </c>
      <c r="C65" s="149">
        <v>132</v>
      </c>
      <c r="D65" s="149" t="s">
        <v>1020</v>
      </c>
      <c r="E65" s="149" t="s">
        <v>1021</v>
      </c>
      <c r="F65" s="149" t="s">
        <v>1022</v>
      </c>
      <c r="G65" s="149">
        <v>2300074</v>
      </c>
      <c r="H65" s="149">
        <v>14</v>
      </c>
      <c r="I65" s="149" t="s">
        <v>1023</v>
      </c>
      <c r="K65" s="149" t="s">
        <v>1024</v>
      </c>
    </row>
    <row r="66" spans="1:11" x14ac:dyDescent="0.15">
      <c r="A66" s="149">
        <v>1</v>
      </c>
      <c r="B66" s="149" t="s">
        <v>699</v>
      </c>
      <c r="C66" s="149">
        <v>136</v>
      </c>
      <c r="D66" s="149" t="s">
        <v>1025</v>
      </c>
      <c r="E66" s="149" t="s">
        <v>1026</v>
      </c>
      <c r="F66" s="149" t="s">
        <v>1027</v>
      </c>
      <c r="G66" s="149">
        <v>1600022</v>
      </c>
      <c r="H66" s="149">
        <v>13</v>
      </c>
      <c r="I66" s="149" t="s">
        <v>1028</v>
      </c>
      <c r="J66" s="149" t="s">
        <v>1029</v>
      </c>
      <c r="K66" s="149" t="s">
        <v>1030</v>
      </c>
    </row>
    <row r="67" spans="1:11" x14ac:dyDescent="0.15">
      <c r="A67" s="149">
        <v>1</v>
      </c>
      <c r="B67" s="149" t="s">
        <v>699</v>
      </c>
      <c r="C67" s="149">
        <v>137</v>
      </c>
      <c r="D67" s="149" t="s">
        <v>1031</v>
      </c>
      <c r="E67" s="149" t="s">
        <v>1032</v>
      </c>
      <c r="F67" s="149" t="s">
        <v>1033</v>
      </c>
      <c r="G67" s="149">
        <v>1030027</v>
      </c>
      <c r="H67" s="149">
        <v>13</v>
      </c>
      <c r="I67" s="149" t="s">
        <v>1034</v>
      </c>
      <c r="J67" s="149" t="s">
        <v>1035</v>
      </c>
      <c r="K67" s="149" t="s">
        <v>1036</v>
      </c>
    </row>
    <row r="68" spans="1:11" x14ac:dyDescent="0.15">
      <c r="A68" s="149">
        <v>1</v>
      </c>
      <c r="B68" s="149" t="s">
        <v>699</v>
      </c>
      <c r="C68" s="149">
        <v>139</v>
      </c>
      <c r="D68" s="149" t="s">
        <v>1037</v>
      </c>
      <c r="E68" s="149" t="s">
        <v>1038</v>
      </c>
      <c r="F68" s="149" t="s">
        <v>1039</v>
      </c>
      <c r="G68" s="149">
        <v>1070052</v>
      </c>
      <c r="H68" s="149">
        <v>13</v>
      </c>
      <c r="I68" s="149" t="s">
        <v>1040</v>
      </c>
      <c r="J68" s="149" t="s">
        <v>1041</v>
      </c>
      <c r="K68" s="149" t="s">
        <v>1042</v>
      </c>
    </row>
    <row r="69" spans="1:11" x14ac:dyDescent="0.15">
      <c r="A69" s="149">
        <v>1</v>
      </c>
      <c r="B69" s="149" t="s">
        <v>699</v>
      </c>
      <c r="C69" s="149">
        <v>140</v>
      </c>
      <c r="D69" s="149" t="s">
        <v>1043</v>
      </c>
      <c r="E69" s="149" t="s">
        <v>1044</v>
      </c>
      <c r="F69" s="149" t="s">
        <v>1045</v>
      </c>
      <c r="G69" s="149">
        <v>2890601</v>
      </c>
      <c r="H69" s="149">
        <v>12</v>
      </c>
      <c r="I69" s="149" t="s">
        <v>1046</v>
      </c>
      <c r="J69" s="149" t="s">
        <v>1047</v>
      </c>
      <c r="K69" s="149" t="s">
        <v>1048</v>
      </c>
    </row>
    <row r="70" spans="1:11" x14ac:dyDescent="0.15">
      <c r="A70" s="149">
        <v>1</v>
      </c>
      <c r="B70" s="149" t="s">
        <v>699</v>
      </c>
      <c r="C70" s="149">
        <v>143</v>
      </c>
      <c r="D70" s="149" t="s">
        <v>1049</v>
      </c>
      <c r="E70" s="149" t="s">
        <v>1050</v>
      </c>
      <c r="F70" s="149" t="s">
        <v>1051</v>
      </c>
      <c r="G70" s="149">
        <v>1088502</v>
      </c>
      <c r="H70" s="149">
        <v>13</v>
      </c>
      <c r="I70" s="149" t="s">
        <v>1052</v>
      </c>
      <c r="K70" s="149" t="s">
        <v>1053</v>
      </c>
    </row>
    <row r="71" spans="1:11" x14ac:dyDescent="0.15">
      <c r="A71" s="149">
        <v>1</v>
      </c>
      <c r="B71" s="149" t="s">
        <v>699</v>
      </c>
      <c r="C71" s="149">
        <v>145</v>
      </c>
      <c r="D71" s="149" t="s">
        <v>1054</v>
      </c>
      <c r="E71" s="149" t="s">
        <v>1055</v>
      </c>
      <c r="F71" s="149" t="s">
        <v>1056</v>
      </c>
      <c r="G71" s="149">
        <v>3510115</v>
      </c>
      <c r="H71" s="149">
        <v>11</v>
      </c>
      <c r="I71" s="149" t="s">
        <v>1057</v>
      </c>
      <c r="K71" s="149" t="s">
        <v>1058</v>
      </c>
    </row>
    <row r="72" spans="1:11" x14ac:dyDescent="0.15">
      <c r="A72" s="149">
        <v>1</v>
      </c>
      <c r="B72" s="149" t="s">
        <v>699</v>
      </c>
      <c r="C72" s="149">
        <v>147</v>
      </c>
      <c r="D72" s="149" t="s">
        <v>1059</v>
      </c>
      <c r="E72" s="149" t="s">
        <v>1060</v>
      </c>
      <c r="F72" s="149" t="s">
        <v>1061</v>
      </c>
      <c r="G72" s="149">
        <v>1130021</v>
      </c>
      <c r="H72" s="149">
        <v>13</v>
      </c>
      <c r="I72" s="149" t="s">
        <v>1062</v>
      </c>
      <c r="K72" s="149" t="s">
        <v>1063</v>
      </c>
    </row>
    <row r="73" spans="1:11" x14ac:dyDescent="0.15">
      <c r="A73" s="149">
        <v>1</v>
      </c>
      <c r="B73" s="149" t="s">
        <v>699</v>
      </c>
      <c r="C73" s="149">
        <v>148</v>
      </c>
      <c r="D73" s="149" t="s">
        <v>1064</v>
      </c>
      <c r="E73" s="149" t="s">
        <v>1065</v>
      </c>
      <c r="F73" s="149" t="s">
        <v>1066</v>
      </c>
      <c r="G73" s="149">
        <v>3200014</v>
      </c>
      <c r="H73" s="149">
        <v>9</v>
      </c>
      <c r="I73" s="149" t="s">
        <v>1067</v>
      </c>
      <c r="K73" s="149" t="s">
        <v>1068</v>
      </c>
    </row>
    <row r="74" spans="1:11" x14ac:dyDescent="0.15">
      <c r="A74" s="149">
        <v>1</v>
      </c>
      <c r="B74" s="149" t="s">
        <v>699</v>
      </c>
      <c r="C74" s="149">
        <v>149</v>
      </c>
      <c r="D74" s="149" t="s">
        <v>1069</v>
      </c>
      <c r="E74" s="149" t="s">
        <v>1070</v>
      </c>
      <c r="F74" s="149" t="s">
        <v>1071</v>
      </c>
      <c r="G74" s="149">
        <v>2460002</v>
      </c>
      <c r="H74" s="149">
        <v>14</v>
      </c>
      <c r="I74" s="149" t="s">
        <v>1072</v>
      </c>
      <c r="K74" s="149" t="s">
        <v>1073</v>
      </c>
    </row>
    <row r="75" spans="1:11" x14ac:dyDescent="0.15">
      <c r="A75" s="149">
        <v>1</v>
      </c>
      <c r="B75" s="149" t="s">
        <v>699</v>
      </c>
      <c r="C75" s="149">
        <v>150</v>
      </c>
      <c r="D75" s="149" t="s">
        <v>1074</v>
      </c>
      <c r="E75" s="149" t="s">
        <v>1075</v>
      </c>
      <c r="F75" s="149" t="s">
        <v>1076</v>
      </c>
      <c r="G75" s="149">
        <v>1240006</v>
      </c>
      <c r="H75" s="149">
        <v>13</v>
      </c>
      <c r="I75" s="149" t="s">
        <v>1077</v>
      </c>
      <c r="K75" s="149" t="s">
        <v>1078</v>
      </c>
    </row>
    <row r="76" spans="1:11" x14ac:dyDescent="0.15">
      <c r="A76" s="149">
        <v>1</v>
      </c>
      <c r="B76" s="149" t="s">
        <v>699</v>
      </c>
      <c r="C76" s="149">
        <v>152</v>
      </c>
      <c r="D76" s="149" t="s">
        <v>1079</v>
      </c>
      <c r="E76" s="149" t="s">
        <v>1080</v>
      </c>
      <c r="F76" s="149" t="s">
        <v>1081</v>
      </c>
      <c r="G76" s="149">
        <v>1088502</v>
      </c>
      <c r="H76" s="149">
        <v>13</v>
      </c>
      <c r="I76" s="149" t="s">
        <v>1052</v>
      </c>
      <c r="J76" s="149" t="s">
        <v>1082</v>
      </c>
      <c r="K76" s="149" t="s">
        <v>1083</v>
      </c>
    </row>
    <row r="77" spans="1:11" x14ac:dyDescent="0.15">
      <c r="A77" s="149">
        <v>1</v>
      </c>
      <c r="B77" s="149" t="s">
        <v>699</v>
      </c>
      <c r="C77" s="149">
        <v>153</v>
      </c>
      <c r="D77" s="149" t="s">
        <v>1084</v>
      </c>
      <c r="E77" s="149" t="s">
        <v>1085</v>
      </c>
      <c r="F77" s="149" t="s">
        <v>1086</v>
      </c>
      <c r="G77" s="149">
        <v>2040011</v>
      </c>
      <c r="H77" s="149">
        <v>13</v>
      </c>
      <c r="I77" s="149" t="s">
        <v>1087</v>
      </c>
      <c r="K77" s="149" t="s">
        <v>1088</v>
      </c>
    </row>
    <row r="78" spans="1:11" x14ac:dyDescent="0.15">
      <c r="A78" s="149">
        <v>1</v>
      </c>
      <c r="B78" s="149" t="s">
        <v>699</v>
      </c>
      <c r="C78" s="149">
        <v>154</v>
      </c>
      <c r="D78" s="149" t="s">
        <v>1089</v>
      </c>
      <c r="E78" s="149" t="s">
        <v>1090</v>
      </c>
      <c r="F78" s="149" t="s">
        <v>1091</v>
      </c>
      <c r="G78" s="149">
        <v>1040033</v>
      </c>
      <c r="H78" s="149">
        <v>13</v>
      </c>
      <c r="I78" s="149" t="s">
        <v>1092</v>
      </c>
      <c r="J78" s="149" t="s">
        <v>1093</v>
      </c>
      <c r="K78" s="149" t="s">
        <v>1094</v>
      </c>
    </row>
    <row r="79" spans="1:11" x14ac:dyDescent="0.15">
      <c r="A79" s="149">
        <v>1</v>
      </c>
      <c r="B79" s="149" t="s">
        <v>699</v>
      </c>
      <c r="C79" s="149">
        <v>155</v>
      </c>
      <c r="D79" s="149" t="s">
        <v>1095</v>
      </c>
      <c r="E79" s="149" t="s">
        <v>1096</v>
      </c>
      <c r="F79" s="149" t="s">
        <v>1097</v>
      </c>
      <c r="G79" s="149">
        <v>1010041</v>
      </c>
      <c r="H79" s="149">
        <v>13</v>
      </c>
      <c r="I79" s="149" t="s">
        <v>1098</v>
      </c>
      <c r="K79" s="149" t="s">
        <v>1099</v>
      </c>
    </row>
    <row r="80" spans="1:11" x14ac:dyDescent="0.15">
      <c r="A80" s="149">
        <v>1</v>
      </c>
      <c r="B80" s="149" t="s">
        <v>699</v>
      </c>
      <c r="C80" s="149">
        <v>156</v>
      </c>
      <c r="D80" s="149" t="s">
        <v>1100</v>
      </c>
      <c r="E80" s="149" t="s">
        <v>1101</v>
      </c>
      <c r="F80" s="149" t="s">
        <v>1102</v>
      </c>
      <c r="G80" s="149">
        <v>1088381</v>
      </c>
      <c r="H80" s="149">
        <v>13</v>
      </c>
      <c r="I80" s="149" t="s">
        <v>1103</v>
      </c>
      <c r="K80" s="149" t="s">
        <v>1104</v>
      </c>
    </row>
    <row r="81" spans="1:11" x14ac:dyDescent="0.15">
      <c r="A81" s="149">
        <v>1</v>
      </c>
      <c r="B81" s="149" t="s">
        <v>699</v>
      </c>
      <c r="C81" s="149">
        <v>157</v>
      </c>
      <c r="D81" s="149" t="s">
        <v>1105</v>
      </c>
      <c r="E81" s="149" t="s">
        <v>1106</v>
      </c>
      <c r="F81" s="149" t="s">
        <v>1107</v>
      </c>
      <c r="G81" s="149">
        <v>1086123</v>
      </c>
      <c r="H81" s="149">
        <v>13</v>
      </c>
      <c r="I81" s="149" t="s">
        <v>1052</v>
      </c>
      <c r="J81" s="149" t="s">
        <v>1108</v>
      </c>
      <c r="K81" s="149" t="s">
        <v>1109</v>
      </c>
    </row>
    <row r="82" spans="1:11" x14ac:dyDescent="0.15">
      <c r="A82" s="149">
        <v>1</v>
      </c>
      <c r="B82" s="149" t="s">
        <v>699</v>
      </c>
      <c r="C82" s="149">
        <v>158</v>
      </c>
      <c r="D82" s="149" t="s">
        <v>1110</v>
      </c>
      <c r="E82" s="149" t="s">
        <v>1111</v>
      </c>
      <c r="F82" s="149" t="s">
        <v>1112</v>
      </c>
      <c r="G82" s="149">
        <v>1940045</v>
      </c>
      <c r="H82" s="149">
        <v>13</v>
      </c>
      <c r="I82" s="149" t="s">
        <v>1113</v>
      </c>
      <c r="K82" s="149" t="s">
        <v>1114</v>
      </c>
    </row>
    <row r="83" spans="1:11" x14ac:dyDescent="0.15">
      <c r="A83" s="149">
        <v>1</v>
      </c>
      <c r="B83" s="149" t="s">
        <v>699</v>
      </c>
      <c r="C83" s="149">
        <v>159</v>
      </c>
      <c r="D83" s="149" t="s">
        <v>1115</v>
      </c>
      <c r="E83" s="149" t="s">
        <v>1116</v>
      </c>
      <c r="F83" s="149" t="s">
        <v>1117</v>
      </c>
      <c r="G83" s="149">
        <v>1120004</v>
      </c>
      <c r="H83" s="149">
        <v>13</v>
      </c>
      <c r="I83" s="149" t="s">
        <v>1118</v>
      </c>
      <c r="J83" s="149" t="s">
        <v>1119</v>
      </c>
      <c r="K83" s="149" t="s">
        <v>1120</v>
      </c>
    </row>
    <row r="84" spans="1:11" x14ac:dyDescent="0.15">
      <c r="A84" s="149">
        <v>1</v>
      </c>
      <c r="B84" s="149" t="s">
        <v>699</v>
      </c>
      <c r="C84" s="149">
        <v>160</v>
      </c>
      <c r="D84" s="149" t="s">
        <v>1121</v>
      </c>
      <c r="E84" s="149" t="s">
        <v>1122</v>
      </c>
      <c r="F84" s="149" t="s">
        <v>1123</v>
      </c>
      <c r="G84" s="149">
        <v>3350023</v>
      </c>
      <c r="H84" s="149">
        <v>11</v>
      </c>
      <c r="I84" s="149" t="s">
        <v>1124</v>
      </c>
      <c r="K84" s="149" t="s">
        <v>1125</v>
      </c>
    </row>
    <row r="85" spans="1:11" x14ac:dyDescent="0.15">
      <c r="A85" s="149">
        <v>1</v>
      </c>
      <c r="B85" s="149" t="s">
        <v>699</v>
      </c>
      <c r="C85" s="149">
        <v>161</v>
      </c>
      <c r="D85" s="149" t="s">
        <v>1126</v>
      </c>
      <c r="E85" s="149" t="s">
        <v>1127</v>
      </c>
      <c r="F85" s="149" t="s">
        <v>1128</v>
      </c>
      <c r="G85" s="149">
        <v>1610034</v>
      </c>
      <c r="H85" s="149">
        <v>13</v>
      </c>
      <c r="I85" s="149" t="s">
        <v>1129</v>
      </c>
      <c r="K85" s="149" t="s">
        <v>1130</v>
      </c>
    </row>
    <row r="86" spans="1:11" x14ac:dyDescent="0.15">
      <c r="A86" s="149">
        <v>1</v>
      </c>
      <c r="B86" s="149" t="s">
        <v>699</v>
      </c>
      <c r="C86" s="149">
        <v>162</v>
      </c>
      <c r="D86" s="149" t="s">
        <v>1131</v>
      </c>
      <c r="E86" s="149" t="s">
        <v>1132</v>
      </c>
      <c r="F86" s="149" t="s">
        <v>1133</v>
      </c>
      <c r="G86" s="149">
        <v>1140022</v>
      </c>
      <c r="H86" s="149">
        <v>13</v>
      </c>
      <c r="I86" s="149" t="s">
        <v>1134</v>
      </c>
      <c r="K86" s="149" t="s">
        <v>1135</v>
      </c>
    </row>
    <row r="87" spans="1:11" x14ac:dyDescent="0.15">
      <c r="A87" s="149">
        <v>1</v>
      </c>
      <c r="B87" s="149" t="s">
        <v>699</v>
      </c>
      <c r="C87" s="149">
        <v>164</v>
      </c>
      <c r="D87" s="149" t="s">
        <v>1136</v>
      </c>
      <c r="E87" s="149" t="s">
        <v>1137</v>
      </c>
      <c r="F87" s="149" t="s">
        <v>1138</v>
      </c>
      <c r="G87" s="149">
        <v>1430013</v>
      </c>
      <c r="H87" s="149">
        <v>13</v>
      </c>
      <c r="I87" s="149" t="s">
        <v>1139</v>
      </c>
      <c r="K87" s="149" t="s">
        <v>1140</v>
      </c>
    </row>
    <row r="88" spans="1:11" x14ac:dyDescent="0.15">
      <c r="A88" s="149">
        <v>1</v>
      </c>
      <c r="B88" s="149" t="s">
        <v>699</v>
      </c>
      <c r="C88" s="149">
        <v>165</v>
      </c>
      <c r="D88" s="149" t="s">
        <v>1141</v>
      </c>
      <c r="E88" s="149" t="s">
        <v>1142</v>
      </c>
      <c r="F88" s="149" t="s">
        <v>1143</v>
      </c>
      <c r="G88" s="149">
        <v>1070062</v>
      </c>
      <c r="H88" s="149">
        <v>13</v>
      </c>
      <c r="I88" s="149" t="s">
        <v>1144</v>
      </c>
      <c r="K88" s="149" t="s">
        <v>1145</v>
      </c>
    </row>
    <row r="89" spans="1:11" x14ac:dyDescent="0.15">
      <c r="A89" s="149">
        <v>1</v>
      </c>
      <c r="B89" s="149" t="s">
        <v>699</v>
      </c>
      <c r="C89" s="149">
        <v>166</v>
      </c>
      <c r="D89" s="149" t="s">
        <v>1146</v>
      </c>
      <c r="E89" s="149" t="s">
        <v>1147</v>
      </c>
      <c r="F89" s="149" t="s">
        <v>1148</v>
      </c>
      <c r="G89" s="149">
        <v>1360071</v>
      </c>
      <c r="H89" s="149">
        <v>13</v>
      </c>
      <c r="I89" s="149" t="s">
        <v>1149</v>
      </c>
      <c r="J89" s="149" t="s">
        <v>1150</v>
      </c>
      <c r="K89" s="149" t="s">
        <v>1151</v>
      </c>
    </row>
    <row r="90" spans="1:11" x14ac:dyDescent="0.15">
      <c r="A90" s="149">
        <v>1</v>
      </c>
      <c r="B90" s="149" t="s">
        <v>699</v>
      </c>
      <c r="C90" s="149">
        <v>167</v>
      </c>
      <c r="D90" s="149" t="s">
        <v>1152</v>
      </c>
      <c r="E90" s="149" t="s">
        <v>1153</v>
      </c>
      <c r="F90" s="149" t="s">
        <v>1154</v>
      </c>
      <c r="G90" s="149">
        <v>1350046</v>
      </c>
      <c r="H90" s="149">
        <v>13</v>
      </c>
      <c r="I90" s="149" t="s">
        <v>1155</v>
      </c>
      <c r="K90" s="149" t="s">
        <v>1156</v>
      </c>
    </row>
    <row r="91" spans="1:11" x14ac:dyDescent="0.15">
      <c r="A91" s="149">
        <v>1</v>
      </c>
      <c r="B91" s="149" t="s">
        <v>699</v>
      </c>
      <c r="C91" s="149">
        <v>168</v>
      </c>
      <c r="D91" s="149" t="s">
        <v>1157</v>
      </c>
      <c r="E91" s="149" t="s">
        <v>1158</v>
      </c>
      <c r="F91" s="149" t="s">
        <v>1159</v>
      </c>
      <c r="G91" s="149">
        <v>2260024</v>
      </c>
      <c r="H91" s="149">
        <v>14</v>
      </c>
      <c r="I91" s="149" t="s">
        <v>1160</v>
      </c>
      <c r="K91" s="149" t="s">
        <v>1161</v>
      </c>
    </row>
    <row r="92" spans="1:11" x14ac:dyDescent="0.15">
      <c r="A92" s="149">
        <v>1</v>
      </c>
      <c r="B92" s="149" t="s">
        <v>699</v>
      </c>
      <c r="C92" s="149">
        <v>169</v>
      </c>
      <c r="D92" s="149" t="s">
        <v>1162</v>
      </c>
      <c r="E92" s="149" t="s">
        <v>1163</v>
      </c>
      <c r="F92" s="149" t="s">
        <v>1164</v>
      </c>
      <c r="G92" s="149">
        <v>1410031</v>
      </c>
      <c r="H92" s="149">
        <v>13</v>
      </c>
      <c r="I92" s="149" t="s">
        <v>1165</v>
      </c>
      <c r="K92" s="149" t="s">
        <v>1166</v>
      </c>
    </row>
    <row r="93" spans="1:11" x14ac:dyDescent="0.15">
      <c r="A93" s="149">
        <v>1</v>
      </c>
      <c r="B93" s="149" t="s">
        <v>699</v>
      </c>
      <c r="C93" s="149">
        <v>170</v>
      </c>
      <c r="D93" s="149" t="s">
        <v>1167</v>
      </c>
      <c r="E93" s="149" t="s">
        <v>1168</v>
      </c>
      <c r="F93" s="149" t="s">
        <v>1169</v>
      </c>
      <c r="G93" s="149">
        <v>1320025</v>
      </c>
      <c r="H93" s="149">
        <v>13</v>
      </c>
      <c r="I93" s="149" t="s">
        <v>1170</v>
      </c>
      <c r="J93" s="149" t="s">
        <v>1171</v>
      </c>
      <c r="K93" s="149" t="s">
        <v>1172</v>
      </c>
    </row>
    <row r="94" spans="1:11" x14ac:dyDescent="0.15">
      <c r="A94" s="149">
        <v>1</v>
      </c>
      <c r="B94" s="149" t="s">
        <v>699</v>
      </c>
      <c r="C94" s="149">
        <v>171</v>
      </c>
      <c r="D94" s="149" t="s">
        <v>1173</v>
      </c>
      <c r="E94" s="149" t="s">
        <v>1174</v>
      </c>
      <c r="F94" s="149" t="s">
        <v>1175</v>
      </c>
      <c r="G94" s="149">
        <v>1310034</v>
      </c>
      <c r="H94" s="149">
        <v>13</v>
      </c>
      <c r="I94" s="149" t="s">
        <v>1176</v>
      </c>
      <c r="K94" s="149" t="s">
        <v>1177</v>
      </c>
    </row>
    <row r="95" spans="1:11" x14ac:dyDescent="0.15">
      <c r="A95" s="149">
        <v>1</v>
      </c>
      <c r="B95" s="149" t="s">
        <v>699</v>
      </c>
      <c r="C95" s="149">
        <v>172</v>
      </c>
      <c r="D95" s="149" t="s">
        <v>1178</v>
      </c>
      <c r="E95" s="149" t="s">
        <v>1179</v>
      </c>
      <c r="F95" s="149" t="s">
        <v>1180</v>
      </c>
      <c r="G95" s="149">
        <v>1128566</v>
      </c>
      <c r="H95" s="149">
        <v>13</v>
      </c>
      <c r="I95" s="149" t="s">
        <v>1181</v>
      </c>
      <c r="K95" s="149" t="s">
        <v>1182</v>
      </c>
    </row>
    <row r="96" spans="1:11" x14ac:dyDescent="0.15">
      <c r="A96" s="149">
        <v>1</v>
      </c>
      <c r="B96" s="149" t="s">
        <v>699</v>
      </c>
      <c r="C96" s="149">
        <v>173</v>
      </c>
      <c r="D96" s="149" t="s">
        <v>1183</v>
      </c>
      <c r="E96" s="149" t="s">
        <v>1184</v>
      </c>
      <c r="F96" s="149" t="s">
        <v>1185</v>
      </c>
      <c r="G96" s="149">
        <v>1128566</v>
      </c>
      <c r="H96" s="149">
        <v>13</v>
      </c>
      <c r="I96" s="149" t="s">
        <v>1181</v>
      </c>
      <c r="K96" s="149" t="s">
        <v>1186</v>
      </c>
    </row>
    <row r="97" spans="1:11" x14ac:dyDescent="0.15">
      <c r="A97" s="149">
        <v>1</v>
      </c>
      <c r="B97" s="149" t="s">
        <v>699</v>
      </c>
      <c r="C97" s="149">
        <v>174</v>
      </c>
      <c r="D97" s="149" t="s">
        <v>1187</v>
      </c>
      <c r="E97" s="149" t="s">
        <v>1188</v>
      </c>
      <c r="F97" s="149" t="s">
        <v>1189</v>
      </c>
      <c r="G97" s="149">
        <v>1760001</v>
      </c>
      <c r="H97" s="149">
        <v>13</v>
      </c>
      <c r="I97" s="149" t="s">
        <v>1190</v>
      </c>
      <c r="J97" s="149" t="s">
        <v>1191</v>
      </c>
      <c r="K97" s="149" t="s">
        <v>1192</v>
      </c>
    </row>
    <row r="98" spans="1:11" x14ac:dyDescent="0.15">
      <c r="A98" s="149">
        <v>1</v>
      </c>
      <c r="B98" s="149" t="s">
        <v>699</v>
      </c>
      <c r="C98" s="149">
        <v>175</v>
      </c>
      <c r="D98" s="149" t="s">
        <v>1193</v>
      </c>
      <c r="E98" s="149" t="s">
        <v>1194</v>
      </c>
      <c r="F98" s="149" t="s">
        <v>1195</v>
      </c>
      <c r="G98" s="149">
        <v>3300063</v>
      </c>
      <c r="H98" s="149">
        <v>11</v>
      </c>
      <c r="I98" s="149" t="s">
        <v>1196</v>
      </c>
      <c r="K98" s="149" t="s">
        <v>1197</v>
      </c>
    </row>
    <row r="99" spans="1:11" x14ac:dyDescent="0.15">
      <c r="A99" s="149">
        <v>1</v>
      </c>
      <c r="B99" s="149" t="s">
        <v>699</v>
      </c>
      <c r="C99" s="149">
        <v>176</v>
      </c>
      <c r="D99" s="149" t="s">
        <v>1198</v>
      </c>
      <c r="E99" s="149" t="s">
        <v>1199</v>
      </c>
      <c r="F99" s="149" t="s">
        <v>1200</v>
      </c>
      <c r="G99" s="149">
        <v>1950064</v>
      </c>
      <c r="H99" s="149">
        <v>13</v>
      </c>
      <c r="I99" s="149" t="s">
        <v>1201</v>
      </c>
      <c r="J99" s="149" t="s">
        <v>1202</v>
      </c>
      <c r="K99" s="149" t="s">
        <v>1203</v>
      </c>
    </row>
    <row r="100" spans="1:11" x14ac:dyDescent="0.15">
      <c r="A100" s="149">
        <v>1</v>
      </c>
      <c r="B100" s="149" t="s">
        <v>699</v>
      </c>
      <c r="C100" s="149">
        <v>177</v>
      </c>
      <c r="D100" s="149" t="s">
        <v>1204</v>
      </c>
      <c r="E100" s="149" t="s">
        <v>1205</v>
      </c>
      <c r="F100" s="149" t="s">
        <v>1206</v>
      </c>
      <c r="G100" s="149">
        <v>1600011</v>
      </c>
      <c r="H100" s="149">
        <v>13</v>
      </c>
      <c r="I100" s="149" t="s">
        <v>1207</v>
      </c>
      <c r="K100" s="149" t="s">
        <v>1208</v>
      </c>
    </row>
    <row r="101" spans="1:11" x14ac:dyDescent="0.15">
      <c r="A101" s="149">
        <v>1</v>
      </c>
      <c r="B101" s="149" t="s">
        <v>699</v>
      </c>
      <c r="C101" s="149">
        <v>180</v>
      </c>
      <c r="D101" s="149" t="s">
        <v>1209</v>
      </c>
      <c r="E101" s="149" t="s">
        <v>1210</v>
      </c>
      <c r="F101" s="149" t="s">
        <v>1211</v>
      </c>
      <c r="G101" s="149">
        <v>1350007</v>
      </c>
      <c r="H101" s="149">
        <v>13</v>
      </c>
      <c r="I101" s="149" t="s">
        <v>1212</v>
      </c>
      <c r="K101" s="149" t="s">
        <v>1213</v>
      </c>
    </row>
    <row r="102" spans="1:11" x14ac:dyDescent="0.15">
      <c r="A102" s="149">
        <v>1</v>
      </c>
      <c r="B102" s="149" t="s">
        <v>699</v>
      </c>
      <c r="C102" s="149">
        <v>181</v>
      </c>
      <c r="D102" s="149" t="s">
        <v>1214</v>
      </c>
      <c r="E102" s="149" t="s">
        <v>1215</v>
      </c>
      <c r="F102" s="149" t="s">
        <v>1216</v>
      </c>
      <c r="G102" s="149">
        <v>1100008</v>
      </c>
      <c r="H102" s="149">
        <v>13</v>
      </c>
      <c r="I102" s="149" t="s">
        <v>1217</v>
      </c>
      <c r="K102" s="149" t="s">
        <v>1218</v>
      </c>
    </row>
    <row r="103" spans="1:11" x14ac:dyDescent="0.15">
      <c r="A103" s="149">
        <v>1</v>
      </c>
      <c r="B103" s="149" t="s">
        <v>699</v>
      </c>
      <c r="C103" s="149">
        <v>182</v>
      </c>
      <c r="D103" s="149" t="s">
        <v>1219</v>
      </c>
      <c r="E103" s="149" t="s">
        <v>1220</v>
      </c>
      <c r="F103" s="149" t="s">
        <v>1221</v>
      </c>
      <c r="G103" s="149">
        <v>1130021</v>
      </c>
      <c r="H103" s="149">
        <v>13</v>
      </c>
      <c r="I103" s="149" t="s">
        <v>1222</v>
      </c>
      <c r="K103" s="149" t="s">
        <v>1223</v>
      </c>
    </row>
    <row r="104" spans="1:11" x14ac:dyDescent="0.15">
      <c r="A104" s="149">
        <v>1</v>
      </c>
      <c r="B104" s="149" t="s">
        <v>699</v>
      </c>
      <c r="C104" s="149">
        <v>183</v>
      </c>
      <c r="D104" s="149" t="s">
        <v>1224</v>
      </c>
      <c r="E104" s="149" t="s">
        <v>1225</v>
      </c>
      <c r="F104" s="149" t="s">
        <v>1226</v>
      </c>
      <c r="G104" s="149">
        <v>1250052</v>
      </c>
      <c r="H104" s="149">
        <v>13</v>
      </c>
      <c r="I104" s="149" t="s">
        <v>1227</v>
      </c>
      <c r="K104" s="149" t="s">
        <v>1228</v>
      </c>
    </row>
    <row r="105" spans="1:11" x14ac:dyDescent="0.15">
      <c r="A105" s="149">
        <v>1</v>
      </c>
      <c r="B105" s="149" t="s">
        <v>699</v>
      </c>
      <c r="C105" s="149">
        <v>184</v>
      </c>
      <c r="D105" s="149" t="s">
        <v>1229</v>
      </c>
      <c r="E105" s="149" t="s">
        <v>1230</v>
      </c>
      <c r="F105" s="149" t="s">
        <v>1231</v>
      </c>
      <c r="G105" s="149">
        <v>1030012</v>
      </c>
      <c r="H105" s="149">
        <v>13</v>
      </c>
      <c r="I105" s="149" t="s">
        <v>1232</v>
      </c>
      <c r="K105" s="149" t="s">
        <v>1233</v>
      </c>
    </row>
    <row r="106" spans="1:11" x14ac:dyDescent="0.15">
      <c r="A106" s="149">
        <v>1</v>
      </c>
      <c r="B106" s="149" t="s">
        <v>699</v>
      </c>
      <c r="C106" s="149">
        <v>185</v>
      </c>
      <c r="D106" s="149" t="s">
        <v>1234</v>
      </c>
      <c r="E106" s="149" t="s">
        <v>1235</v>
      </c>
      <c r="F106" s="149" t="s">
        <v>1236</v>
      </c>
      <c r="G106" s="149">
        <v>1230841</v>
      </c>
      <c r="H106" s="149">
        <v>13</v>
      </c>
      <c r="I106" s="149" t="s">
        <v>1237</v>
      </c>
      <c r="K106" s="149" t="s">
        <v>1238</v>
      </c>
    </row>
    <row r="107" spans="1:11" x14ac:dyDescent="0.15">
      <c r="A107" s="149">
        <v>1</v>
      </c>
      <c r="B107" s="149" t="s">
        <v>699</v>
      </c>
      <c r="C107" s="149">
        <v>186</v>
      </c>
      <c r="D107" s="149" t="s">
        <v>1239</v>
      </c>
      <c r="E107" s="149" t="s">
        <v>1240</v>
      </c>
      <c r="F107" s="149" t="s">
        <v>1241</v>
      </c>
      <c r="G107" s="149">
        <v>2700122</v>
      </c>
      <c r="H107" s="149">
        <v>12</v>
      </c>
      <c r="I107" s="149" t="s">
        <v>1242</v>
      </c>
      <c r="K107" s="149" t="s">
        <v>1243</v>
      </c>
    </row>
    <row r="108" spans="1:11" x14ac:dyDescent="0.15">
      <c r="A108" s="149">
        <v>1</v>
      </c>
      <c r="B108" s="149" t="s">
        <v>699</v>
      </c>
      <c r="C108" s="149">
        <v>187</v>
      </c>
      <c r="D108" s="149" t="s">
        <v>1244</v>
      </c>
      <c r="E108" s="149" t="s">
        <v>1245</v>
      </c>
      <c r="F108" s="149" t="s">
        <v>1246</v>
      </c>
      <c r="G108" s="149">
        <v>1078638</v>
      </c>
      <c r="H108" s="149">
        <v>13</v>
      </c>
      <c r="I108" s="149" t="s">
        <v>1247</v>
      </c>
      <c r="K108" s="149" t="s">
        <v>1248</v>
      </c>
    </row>
    <row r="109" spans="1:11" x14ac:dyDescent="0.15">
      <c r="A109" s="149">
        <v>1</v>
      </c>
      <c r="B109" s="149" t="s">
        <v>699</v>
      </c>
      <c r="C109" s="149">
        <v>188</v>
      </c>
      <c r="D109" s="149" t="s">
        <v>1249</v>
      </c>
      <c r="E109" s="149" t="s">
        <v>1250</v>
      </c>
      <c r="F109" s="149" t="s">
        <v>1251</v>
      </c>
      <c r="G109" s="149">
        <v>1320025</v>
      </c>
      <c r="H109" s="149">
        <v>13</v>
      </c>
      <c r="I109" s="149" t="s">
        <v>1170</v>
      </c>
      <c r="J109" s="149" t="s">
        <v>1252</v>
      </c>
      <c r="K109" s="149" t="s">
        <v>1253</v>
      </c>
    </row>
    <row r="110" spans="1:11" x14ac:dyDescent="0.15">
      <c r="A110" s="149">
        <v>1</v>
      </c>
      <c r="B110" s="149" t="s">
        <v>699</v>
      </c>
      <c r="C110" s="149">
        <v>189</v>
      </c>
      <c r="D110" s="149" t="s">
        <v>1254</v>
      </c>
      <c r="E110" s="149" t="s">
        <v>1255</v>
      </c>
      <c r="F110" s="149" t="s">
        <v>1256</v>
      </c>
      <c r="G110" s="149">
        <v>1310034</v>
      </c>
      <c r="H110" s="149">
        <v>13</v>
      </c>
      <c r="I110" s="149" t="s">
        <v>1176</v>
      </c>
      <c r="J110" s="149" t="s">
        <v>1257</v>
      </c>
      <c r="K110" s="149" t="s">
        <v>1258</v>
      </c>
    </row>
    <row r="111" spans="1:11" x14ac:dyDescent="0.15">
      <c r="A111" s="149">
        <v>1</v>
      </c>
      <c r="B111" s="149" t="s">
        <v>699</v>
      </c>
      <c r="C111" s="149">
        <v>191</v>
      </c>
      <c r="D111" s="149" t="s">
        <v>1259</v>
      </c>
      <c r="E111" s="149" t="s">
        <v>1260</v>
      </c>
      <c r="F111" s="149" t="s">
        <v>1261</v>
      </c>
      <c r="G111" s="149">
        <v>1110053</v>
      </c>
      <c r="H111" s="149">
        <v>13</v>
      </c>
      <c r="I111" s="149" t="s">
        <v>1262</v>
      </c>
      <c r="J111" s="149" t="s">
        <v>1263</v>
      </c>
      <c r="K111" s="149" t="s">
        <v>1264</v>
      </c>
    </row>
    <row r="112" spans="1:11" x14ac:dyDescent="0.15">
      <c r="A112" s="149">
        <v>1</v>
      </c>
      <c r="B112" s="149" t="s">
        <v>699</v>
      </c>
      <c r="C112" s="149">
        <v>194</v>
      </c>
      <c r="D112" s="149" t="s">
        <v>1265</v>
      </c>
      <c r="E112" s="149" t="s">
        <v>1266</v>
      </c>
      <c r="F112" s="149" t="s">
        <v>1267</v>
      </c>
      <c r="G112" s="149">
        <v>1140002</v>
      </c>
      <c r="H112" s="149">
        <v>13</v>
      </c>
      <c r="I112" s="149" t="s">
        <v>1268</v>
      </c>
      <c r="K112" s="149" t="s">
        <v>1269</v>
      </c>
    </row>
    <row r="113" spans="1:11" x14ac:dyDescent="0.15">
      <c r="A113" s="149">
        <v>1</v>
      </c>
      <c r="B113" s="149" t="s">
        <v>699</v>
      </c>
      <c r="C113" s="149">
        <v>197</v>
      </c>
      <c r="D113" s="149" t="s">
        <v>1270</v>
      </c>
      <c r="E113" s="149" t="s">
        <v>1271</v>
      </c>
      <c r="F113" s="149" t="s">
        <v>1272</v>
      </c>
      <c r="G113" s="149">
        <v>1600022</v>
      </c>
      <c r="H113" s="149">
        <v>13</v>
      </c>
      <c r="I113" s="149" t="s">
        <v>1273</v>
      </c>
      <c r="J113" s="149" t="s">
        <v>1274</v>
      </c>
      <c r="K113" s="149" t="s">
        <v>1275</v>
      </c>
    </row>
    <row r="114" spans="1:11" x14ac:dyDescent="0.15">
      <c r="A114" s="149">
        <v>1</v>
      </c>
      <c r="B114" s="149" t="s">
        <v>699</v>
      </c>
      <c r="C114" s="149">
        <v>198</v>
      </c>
      <c r="D114" s="149" t="s">
        <v>1276</v>
      </c>
      <c r="E114" s="149" t="s">
        <v>1277</v>
      </c>
      <c r="F114" s="149" t="s">
        <v>1278</v>
      </c>
      <c r="G114" s="149">
        <v>1690072</v>
      </c>
      <c r="H114" s="149">
        <v>13</v>
      </c>
      <c r="I114" s="149" t="s">
        <v>1279</v>
      </c>
      <c r="K114" s="149" t="s">
        <v>1280</v>
      </c>
    </row>
    <row r="115" spans="1:11" x14ac:dyDescent="0.15">
      <c r="A115" s="149">
        <v>1</v>
      </c>
      <c r="B115" s="149" t="s">
        <v>699</v>
      </c>
      <c r="C115" s="149">
        <v>199</v>
      </c>
      <c r="D115" s="149" t="s">
        <v>1281</v>
      </c>
      <c r="E115" s="149" t="s">
        <v>1282</v>
      </c>
      <c r="F115" s="149" t="s">
        <v>1283</v>
      </c>
      <c r="G115" s="149">
        <v>3350023</v>
      </c>
      <c r="H115" s="149">
        <v>11</v>
      </c>
      <c r="I115" s="149" t="s">
        <v>1284</v>
      </c>
      <c r="K115" s="149" t="s">
        <v>1285</v>
      </c>
    </row>
    <row r="116" spans="1:11" x14ac:dyDescent="0.15">
      <c r="A116" s="149">
        <v>1</v>
      </c>
      <c r="B116" s="149" t="s">
        <v>699</v>
      </c>
      <c r="C116" s="149">
        <v>200</v>
      </c>
      <c r="D116" s="149" t="s">
        <v>1286</v>
      </c>
      <c r="E116" s="149" t="s">
        <v>1287</v>
      </c>
      <c r="F116" s="149" t="s">
        <v>1288</v>
      </c>
      <c r="G116" s="149">
        <v>3400003</v>
      </c>
      <c r="H116" s="149">
        <v>11</v>
      </c>
      <c r="I116" s="149" t="s">
        <v>1289</v>
      </c>
      <c r="K116" s="149" t="s">
        <v>1290</v>
      </c>
    </row>
    <row r="117" spans="1:11" x14ac:dyDescent="0.15">
      <c r="A117" s="149">
        <v>1</v>
      </c>
      <c r="B117" s="149" t="s">
        <v>699</v>
      </c>
      <c r="C117" s="149">
        <v>201</v>
      </c>
      <c r="D117" s="149" t="s">
        <v>1291</v>
      </c>
      <c r="E117" s="149" t="s">
        <v>1292</v>
      </c>
      <c r="F117" s="149" t="s">
        <v>1293</v>
      </c>
      <c r="G117" s="149">
        <v>1078388</v>
      </c>
      <c r="H117" s="149">
        <v>13</v>
      </c>
      <c r="I117" s="149" t="s">
        <v>1294</v>
      </c>
      <c r="K117" s="149" t="s">
        <v>1295</v>
      </c>
    </row>
    <row r="118" spans="1:11" x14ac:dyDescent="0.15">
      <c r="A118" s="149">
        <v>1</v>
      </c>
      <c r="B118" s="149" t="s">
        <v>699</v>
      </c>
      <c r="C118" s="149">
        <v>202</v>
      </c>
      <c r="D118" s="149" t="s">
        <v>1296</v>
      </c>
      <c r="E118" s="149" t="s">
        <v>1297</v>
      </c>
      <c r="F118" s="149" t="s">
        <v>1298</v>
      </c>
      <c r="G118" s="149">
        <v>3380001</v>
      </c>
      <c r="H118" s="149">
        <v>11</v>
      </c>
      <c r="I118" s="149" t="s">
        <v>1299</v>
      </c>
      <c r="J118" s="149" t="s">
        <v>1300</v>
      </c>
      <c r="K118" s="149" t="s">
        <v>1301</v>
      </c>
    </row>
    <row r="119" spans="1:11" x14ac:dyDescent="0.15">
      <c r="A119" s="149">
        <v>1</v>
      </c>
      <c r="B119" s="149" t="s">
        <v>699</v>
      </c>
      <c r="C119" s="149">
        <v>203</v>
      </c>
      <c r="D119" s="149" t="s">
        <v>1302</v>
      </c>
      <c r="E119" s="149" t="s">
        <v>1303</v>
      </c>
      <c r="F119" s="149" t="s">
        <v>1304</v>
      </c>
      <c r="G119" s="149">
        <v>1078477</v>
      </c>
      <c r="H119" s="149">
        <v>13</v>
      </c>
      <c r="I119" s="149" t="s">
        <v>1305</v>
      </c>
      <c r="J119" s="149" t="s">
        <v>1306</v>
      </c>
      <c r="K119" s="149" t="s">
        <v>1307</v>
      </c>
    </row>
    <row r="120" spans="1:11" x14ac:dyDescent="0.15">
      <c r="A120" s="149">
        <v>1</v>
      </c>
      <c r="B120" s="149" t="s">
        <v>699</v>
      </c>
      <c r="C120" s="149">
        <v>204</v>
      </c>
      <c r="D120" s="149" t="s">
        <v>1308</v>
      </c>
      <c r="E120" s="149" t="s">
        <v>1309</v>
      </c>
      <c r="F120" s="149" t="s">
        <v>1310</v>
      </c>
      <c r="G120" s="149">
        <v>1078388</v>
      </c>
      <c r="H120" s="149">
        <v>13</v>
      </c>
      <c r="I120" s="149" t="s">
        <v>1294</v>
      </c>
      <c r="K120" s="149" t="s">
        <v>1311</v>
      </c>
    </row>
    <row r="121" spans="1:11" x14ac:dyDescent="0.15">
      <c r="A121" s="149">
        <v>1</v>
      </c>
      <c r="B121" s="149" t="s">
        <v>699</v>
      </c>
      <c r="C121" s="149">
        <v>205</v>
      </c>
      <c r="D121" s="149" t="s">
        <v>1312</v>
      </c>
      <c r="E121" s="149" t="s">
        <v>1313</v>
      </c>
      <c r="F121" s="149" t="s">
        <v>1314</v>
      </c>
      <c r="G121" s="149">
        <v>1510071</v>
      </c>
      <c r="H121" s="149">
        <v>13</v>
      </c>
      <c r="I121" s="149" t="s">
        <v>1315</v>
      </c>
      <c r="K121" s="149" t="s">
        <v>1316</v>
      </c>
    </row>
    <row r="122" spans="1:11" x14ac:dyDescent="0.15">
      <c r="A122" s="149">
        <v>1</v>
      </c>
      <c r="B122" s="149" t="s">
        <v>699</v>
      </c>
      <c r="C122" s="149">
        <v>208</v>
      </c>
      <c r="D122" s="149" t="s">
        <v>1317</v>
      </c>
      <c r="E122" s="149" t="s">
        <v>1318</v>
      </c>
      <c r="F122" s="149" t="s">
        <v>1319</v>
      </c>
      <c r="G122" s="149">
        <v>1100003</v>
      </c>
      <c r="H122" s="149">
        <v>13</v>
      </c>
      <c r="I122" s="149" t="s">
        <v>1320</v>
      </c>
      <c r="K122" s="149" t="s">
        <v>1321</v>
      </c>
    </row>
    <row r="123" spans="1:11" x14ac:dyDescent="0.15">
      <c r="A123" s="149">
        <v>1</v>
      </c>
      <c r="B123" s="149" t="s">
        <v>699</v>
      </c>
      <c r="C123" s="149">
        <v>209</v>
      </c>
      <c r="D123" s="149" t="s">
        <v>1322</v>
      </c>
      <c r="E123" s="149" t="s">
        <v>1323</v>
      </c>
      <c r="F123" s="149" t="s">
        <v>1324</v>
      </c>
      <c r="G123" s="149">
        <v>1070051</v>
      </c>
      <c r="H123" s="149">
        <v>13</v>
      </c>
      <c r="I123" s="149" t="s">
        <v>1325</v>
      </c>
      <c r="J123" s="149" t="s">
        <v>1326</v>
      </c>
      <c r="K123" s="149" t="s">
        <v>1327</v>
      </c>
    </row>
    <row r="124" spans="1:11" x14ac:dyDescent="0.15">
      <c r="A124" s="149">
        <v>1</v>
      </c>
      <c r="B124" s="149" t="s">
        <v>699</v>
      </c>
      <c r="C124" s="149">
        <v>210</v>
      </c>
      <c r="D124" s="149" t="s">
        <v>1328</v>
      </c>
      <c r="E124" s="149" t="s">
        <v>1329</v>
      </c>
      <c r="F124" s="149" t="s">
        <v>1330</v>
      </c>
      <c r="G124" s="149">
        <v>1070052</v>
      </c>
      <c r="H124" s="149">
        <v>13</v>
      </c>
      <c r="I124" s="149" t="s">
        <v>1331</v>
      </c>
      <c r="J124" s="149" t="s">
        <v>1332</v>
      </c>
      <c r="K124" s="149" t="s">
        <v>1333</v>
      </c>
    </row>
    <row r="125" spans="1:11" x14ac:dyDescent="0.15">
      <c r="A125" s="149">
        <v>1</v>
      </c>
      <c r="B125" s="149" t="s">
        <v>699</v>
      </c>
      <c r="C125" s="149">
        <v>212</v>
      </c>
      <c r="D125" s="149" t="s">
        <v>1334</v>
      </c>
      <c r="E125" s="149" t="s">
        <v>1335</v>
      </c>
      <c r="F125" s="149" t="s">
        <v>1336</v>
      </c>
      <c r="G125" s="149">
        <v>2790043</v>
      </c>
      <c r="H125" s="149">
        <v>12</v>
      </c>
      <c r="I125" s="149" t="s">
        <v>1337</v>
      </c>
      <c r="K125" s="149" t="s">
        <v>1338</v>
      </c>
    </row>
    <row r="126" spans="1:11" x14ac:dyDescent="0.15">
      <c r="A126" s="149">
        <v>1</v>
      </c>
      <c r="B126" s="149" t="s">
        <v>699</v>
      </c>
      <c r="C126" s="149">
        <v>213</v>
      </c>
      <c r="D126" s="149" t="s">
        <v>1339</v>
      </c>
      <c r="E126" s="149" t="s">
        <v>1340</v>
      </c>
      <c r="F126" s="149" t="s">
        <v>1341</v>
      </c>
      <c r="G126" s="149">
        <v>1040028</v>
      </c>
      <c r="H126" s="149">
        <v>13</v>
      </c>
      <c r="I126" s="149" t="s">
        <v>1342</v>
      </c>
      <c r="K126" s="149" t="s">
        <v>1343</v>
      </c>
    </row>
    <row r="127" spans="1:11" x14ac:dyDescent="0.15">
      <c r="A127" s="149">
        <v>1</v>
      </c>
      <c r="B127" s="149" t="s">
        <v>699</v>
      </c>
      <c r="C127" s="149">
        <v>214</v>
      </c>
      <c r="D127" s="149" t="s">
        <v>1344</v>
      </c>
      <c r="E127" s="149" t="s">
        <v>1345</v>
      </c>
      <c r="F127" s="149" t="s">
        <v>1346</v>
      </c>
      <c r="G127" s="149">
        <v>1070051</v>
      </c>
      <c r="H127" s="149">
        <v>13</v>
      </c>
      <c r="I127" s="149" t="s">
        <v>1347</v>
      </c>
      <c r="J127" s="149" t="s">
        <v>1348</v>
      </c>
      <c r="K127" s="149" t="s">
        <v>1349</v>
      </c>
    </row>
    <row r="128" spans="1:11" x14ac:dyDescent="0.15">
      <c r="A128" s="149">
        <v>1</v>
      </c>
      <c r="B128" s="149" t="s">
        <v>699</v>
      </c>
      <c r="C128" s="149">
        <v>215</v>
      </c>
      <c r="D128" s="149" t="s">
        <v>1350</v>
      </c>
      <c r="E128" s="149" t="s">
        <v>1351</v>
      </c>
      <c r="F128" s="149" t="s">
        <v>1352</v>
      </c>
      <c r="G128" s="149">
        <v>1350016</v>
      </c>
      <c r="H128" s="149">
        <v>13</v>
      </c>
      <c r="I128" s="149" t="s">
        <v>1353</v>
      </c>
      <c r="K128" s="149" t="s">
        <v>1354</v>
      </c>
    </row>
    <row r="129" spans="1:11" x14ac:dyDescent="0.15">
      <c r="A129" s="149">
        <v>1</v>
      </c>
      <c r="B129" s="149" t="s">
        <v>699</v>
      </c>
      <c r="C129" s="149">
        <v>216</v>
      </c>
      <c r="D129" s="149" t="s">
        <v>1355</v>
      </c>
      <c r="E129" s="149" t="s">
        <v>1356</v>
      </c>
      <c r="F129" s="149" t="s">
        <v>1357</v>
      </c>
      <c r="G129" s="149">
        <v>1070051</v>
      </c>
      <c r="H129" s="149">
        <v>13</v>
      </c>
      <c r="I129" s="149" t="s">
        <v>1358</v>
      </c>
      <c r="K129" s="149" t="s">
        <v>1359</v>
      </c>
    </row>
    <row r="130" spans="1:11" x14ac:dyDescent="0.15">
      <c r="A130" s="149">
        <v>1</v>
      </c>
      <c r="B130" s="149" t="s">
        <v>699</v>
      </c>
      <c r="C130" s="149">
        <v>217</v>
      </c>
      <c r="D130" s="149" t="s">
        <v>1360</v>
      </c>
      <c r="E130" s="149" t="s">
        <v>1361</v>
      </c>
      <c r="F130" s="149" t="s">
        <v>1362</v>
      </c>
      <c r="G130" s="149">
        <v>1070051</v>
      </c>
      <c r="H130" s="149">
        <v>13</v>
      </c>
      <c r="I130" s="149" t="s">
        <v>1363</v>
      </c>
      <c r="J130" s="149" t="s">
        <v>1364</v>
      </c>
      <c r="K130" s="149" t="s">
        <v>1365</v>
      </c>
    </row>
    <row r="131" spans="1:11" x14ac:dyDescent="0.15">
      <c r="A131" s="149">
        <v>1</v>
      </c>
      <c r="B131" s="149" t="s">
        <v>699</v>
      </c>
      <c r="C131" s="149">
        <v>219</v>
      </c>
      <c r="D131" s="149" t="s">
        <v>1366</v>
      </c>
      <c r="E131" s="149" t="s">
        <v>1367</v>
      </c>
      <c r="F131" s="149" t="s">
        <v>1368</v>
      </c>
      <c r="G131" s="149">
        <v>1070051</v>
      </c>
      <c r="H131" s="149">
        <v>13</v>
      </c>
      <c r="I131" s="149" t="s">
        <v>1247</v>
      </c>
      <c r="J131" s="149" t="s">
        <v>1369</v>
      </c>
      <c r="K131" s="149" t="s">
        <v>1370</v>
      </c>
    </row>
    <row r="132" spans="1:11" x14ac:dyDescent="0.15">
      <c r="A132" s="149">
        <v>1</v>
      </c>
      <c r="B132" s="149" t="s">
        <v>699</v>
      </c>
      <c r="C132" s="149">
        <v>220</v>
      </c>
      <c r="D132" s="149" t="s">
        <v>1371</v>
      </c>
      <c r="E132" s="149" t="s">
        <v>1372</v>
      </c>
      <c r="F132" s="149" t="s">
        <v>1373</v>
      </c>
      <c r="G132" s="149">
        <v>1730024</v>
      </c>
      <c r="H132" s="149">
        <v>13</v>
      </c>
      <c r="I132" s="149" t="s">
        <v>1374</v>
      </c>
      <c r="K132" s="149" t="s">
        <v>1375</v>
      </c>
    </row>
    <row r="133" spans="1:11" x14ac:dyDescent="0.15">
      <c r="A133" s="149">
        <v>1</v>
      </c>
      <c r="B133" s="149" t="s">
        <v>699</v>
      </c>
      <c r="C133" s="149">
        <v>221</v>
      </c>
      <c r="D133" s="149" t="s">
        <v>1376</v>
      </c>
      <c r="E133" s="149" t="s">
        <v>1377</v>
      </c>
      <c r="F133" s="149" t="s">
        <v>1378</v>
      </c>
      <c r="G133" s="149">
        <v>1510053</v>
      </c>
      <c r="H133" s="149">
        <v>13</v>
      </c>
      <c r="I133" s="149" t="s">
        <v>1379</v>
      </c>
      <c r="K133" s="149" t="s">
        <v>1380</v>
      </c>
    </row>
    <row r="134" spans="1:11" x14ac:dyDescent="0.15">
      <c r="A134" s="149">
        <v>1</v>
      </c>
      <c r="B134" s="149" t="s">
        <v>699</v>
      </c>
      <c r="C134" s="149">
        <v>222</v>
      </c>
      <c r="D134" s="149" t="s">
        <v>1381</v>
      </c>
      <c r="E134" s="149" t="s">
        <v>1382</v>
      </c>
      <c r="F134" s="149" t="s">
        <v>1383</v>
      </c>
      <c r="G134" s="149">
        <v>1070051</v>
      </c>
      <c r="H134" s="149">
        <v>13</v>
      </c>
      <c r="I134" s="149" t="s">
        <v>1358</v>
      </c>
      <c r="K134" s="149" t="s">
        <v>1384</v>
      </c>
    </row>
    <row r="135" spans="1:11" x14ac:dyDescent="0.15">
      <c r="A135" s="149">
        <v>1</v>
      </c>
      <c r="B135" s="149" t="s">
        <v>699</v>
      </c>
      <c r="C135" s="149">
        <v>223</v>
      </c>
      <c r="D135" s="149" t="s">
        <v>1385</v>
      </c>
      <c r="E135" s="149" t="s">
        <v>1386</v>
      </c>
      <c r="F135" s="149" t="s">
        <v>1387</v>
      </c>
      <c r="G135" s="149">
        <v>1100016</v>
      </c>
      <c r="H135" s="149">
        <v>13</v>
      </c>
      <c r="I135" s="149" t="s">
        <v>1388</v>
      </c>
      <c r="J135" s="149" t="s">
        <v>1389</v>
      </c>
      <c r="K135" s="149" t="s">
        <v>1390</v>
      </c>
    </row>
    <row r="136" spans="1:11" x14ac:dyDescent="0.15">
      <c r="A136" s="149">
        <v>1</v>
      </c>
      <c r="B136" s="149" t="s">
        <v>699</v>
      </c>
      <c r="C136" s="149">
        <v>224</v>
      </c>
      <c r="D136" s="149" t="s">
        <v>1391</v>
      </c>
      <c r="E136" s="149" t="s">
        <v>1392</v>
      </c>
      <c r="F136" s="149" t="s">
        <v>1393</v>
      </c>
      <c r="G136" s="149">
        <v>1050014</v>
      </c>
      <c r="H136" s="149">
        <v>13</v>
      </c>
      <c r="I136" s="149" t="s">
        <v>1394</v>
      </c>
      <c r="J136" s="149" t="s">
        <v>1395</v>
      </c>
      <c r="K136" s="149" t="s">
        <v>1396</v>
      </c>
    </row>
    <row r="137" spans="1:11" x14ac:dyDescent="0.15">
      <c r="A137" s="149">
        <v>1</v>
      </c>
      <c r="B137" s="149" t="s">
        <v>699</v>
      </c>
      <c r="C137" s="149">
        <v>225</v>
      </c>
      <c r="D137" s="149" t="s">
        <v>1397</v>
      </c>
      <c r="E137" s="149" t="s">
        <v>1398</v>
      </c>
      <c r="F137" s="149" t="s">
        <v>1399</v>
      </c>
      <c r="G137" s="149">
        <v>1570074</v>
      </c>
      <c r="H137" s="149">
        <v>13</v>
      </c>
      <c r="I137" s="149" t="s">
        <v>1400</v>
      </c>
      <c r="J137" s="149" t="s">
        <v>1401</v>
      </c>
      <c r="K137" s="149" t="s">
        <v>1402</v>
      </c>
    </row>
    <row r="138" spans="1:11" x14ac:dyDescent="0.15">
      <c r="A138" s="149">
        <v>1</v>
      </c>
      <c r="B138" s="149" t="s">
        <v>699</v>
      </c>
      <c r="C138" s="149">
        <v>227</v>
      </c>
      <c r="D138" s="149" t="s">
        <v>1403</v>
      </c>
      <c r="E138" s="149" t="s">
        <v>1404</v>
      </c>
      <c r="F138" s="149" t="s">
        <v>1405</v>
      </c>
      <c r="G138" s="149">
        <v>1750091</v>
      </c>
      <c r="H138" s="149">
        <v>13</v>
      </c>
      <c r="I138" s="149" t="s">
        <v>1406</v>
      </c>
      <c r="K138" s="149" t="s">
        <v>1407</v>
      </c>
    </row>
    <row r="139" spans="1:11" x14ac:dyDescent="0.15">
      <c r="A139" s="149">
        <v>1</v>
      </c>
      <c r="B139" s="149" t="s">
        <v>699</v>
      </c>
      <c r="C139" s="149">
        <v>228</v>
      </c>
      <c r="D139" s="149" t="s">
        <v>1408</v>
      </c>
      <c r="E139" s="149" t="s">
        <v>1409</v>
      </c>
      <c r="F139" s="149" t="s">
        <v>1410</v>
      </c>
      <c r="G139" s="149">
        <v>3510115</v>
      </c>
      <c r="H139" s="149">
        <v>11</v>
      </c>
      <c r="I139" s="149" t="s">
        <v>1411</v>
      </c>
      <c r="K139" s="149" t="s">
        <v>1412</v>
      </c>
    </row>
    <row r="140" spans="1:11" x14ac:dyDescent="0.15">
      <c r="A140" s="149">
        <v>1</v>
      </c>
      <c r="B140" s="149" t="s">
        <v>699</v>
      </c>
      <c r="C140" s="149">
        <v>229</v>
      </c>
      <c r="D140" s="149" t="s">
        <v>1413</v>
      </c>
      <c r="E140" s="149" t="s">
        <v>1414</v>
      </c>
      <c r="F140" s="149" t="s">
        <v>1415</v>
      </c>
      <c r="G140" s="149">
        <v>1620065</v>
      </c>
      <c r="H140" s="149">
        <v>13</v>
      </c>
      <c r="I140" s="149" t="s">
        <v>1416</v>
      </c>
      <c r="J140" s="149" t="s">
        <v>1417</v>
      </c>
      <c r="K140" s="149" t="s">
        <v>1418</v>
      </c>
    </row>
    <row r="141" spans="1:11" x14ac:dyDescent="0.15">
      <c r="A141" s="149">
        <v>1</v>
      </c>
      <c r="B141" s="149" t="s">
        <v>699</v>
      </c>
      <c r="C141" s="149">
        <v>230</v>
      </c>
      <c r="D141" s="149" t="s">
        <v>1419</v>
      </c>
      <c r="E141" s="149" t="s">
        <v>1420</v>
      </c>
      <c r="F141" s="149" t="s">
        <v>1421</v>
      </c>
      <c r="G141" s="149">
        <v>1730024</v>
      </c>
      <c r="H141" s="149">
        <v>13</v>
      </c>
      <c r="I141" s="149" t="s">
        <v>1374</v>
      </c>
      <c r="K141" s="149" t="s">
        <v>1422</v>
      </c>
    </row>
    <row r="142" spans="1:11" x14ac:dyDescent="0.15">
      <c r="A142" s="149">
        <v>1</v>
      </c>
      <c r="B142" s="149" t="s">
        <v>699</v>
      </c>
      <c r="C142" s="149">
        <v>231</v>
      </c>
      <c r="D142" s="149" t="s">
        <v>1423</v>
      </c>
      <c r="E142" s="149" t="s">
        <v>1424</v>
      </c>
      <c r="F142" s="149" t="s">
        <v>1425</v>
      </c>
      <c r="G142" s="149">
        <v>1020074</v>
      </c>
      <c r="H142" s="149">
        <v>13</v>
      </c>
      <c r="I142" s="149" t="s">
        <v>1426</v>
      </c>
      <c r="J142" s="149" t="s">
        <v>1427</v>
      </c>
      <c r="K142" s="149" t="s">
        <v>1428</v>
      </c>
    </row>
    <row r="143" spans="1:11" x14ac:dyDescent="0.15">
      <c r="A143" s="149">
        <v>1</v>
      </c>
      <c r="B143" s="149" t="s">
        <v>699</v>
      </c>
      <c r="C143" s="149">
        <v>232</v>
      </c>
      <c r="D143" s="149" t="s">
        <v>1429</v>
      </c>
      <c r="E143" s="149" t="s">
        <v>1430</v>
      </c>
      <c r="F143" s="149" t="s">
        <v>1431</v>
      </c>
      <c r="G143" s="149">
        <v>1620055</v>
      </c>
      <c r="H143" s="149">
        <v>13</v>
      </c>
      <c r="I143" s="149" t="s">
        <v>1432</v>
      </c>
      <c r="K143" s="149" t="s">
        <v>1433</v>
      </c>
    </row>
    <row r="144" spans="1:11" x14ac:dyDescent="0.15">
      <c r="A144" s="149">
        <v>1</v>
      </c>
      <c r="B144" s="149" t="s">
        <v>699</v>
      </c>
      <c r="C144" s="149">
        <v>235</v>
      </c>
      <c r="D144" s="149" t="s">
        <v>1434</v>
      </c>
      <c r="E144" s="149" t="s">
        <v>1435</v>
      </c>
      <c r="F144" s="149" t="s">
        <v>1436</v>
      </c>
      <c r="G144" s="149">
        <v>2702327</v>
      </c>
      <c r="H144" s="149">
        <v>12</v>
      </c>
      <c r="I144" s="149" t="s">
        <v>1437</v>
      </c>
      <c r="K144" s="149" t="s">
        <v>1438</v>
      </c>
    </row>
    <row r="145" spans="1:11" x14ac:dyDescent="0.15">
      <c r="A145" s="149">
        <v>1</v>
      </c>
      <c r="B145" s="149" t="s">
        <v>699</v>
      </c>
      <c r="C145" s="149">
        <v>238</v>
      </c>
      <c r="D145" s="149" t="s">
        <v>1439</v>
      </c>
      <c r="E145" s="149" t="s">
        <v>1440</v>
      </c>
      <c r="F145" s="149" t="s">
        <v>1441</v>
      </c>
      <c r="G145" s="149">
        <v>1620055</v>
      </c>
      <c r="H145" s="149">
        <v>13</v>
      </c>
      <c r="I145" s="149" t="s">
        <v>1432</v>
      </c>
    </row>
    <row r="146" spans="1:11" x14ac:dyDescent="0.15">
      <c r="A146" s="149">
        <v>1</v>
      </c>
      <c r="B146" s="149" t="s">
        <v>699</v>
      </c>
      <c r="C146" s="149">
        <v>240</v>
      </c>
      <c r="D146" s="149" t="s">
        <v>1442</v>
      </c>
      <c r="E146" s="149" t="s">
        <v>1443</v>
      </c>
      <c r="F146" s="149" t="s">
        <v>1444</v>
      </c>
      <c r="G146" s="149">
        <v>1050014</v>
      </c>
      <c r="H146" s="149">
        <v>13</v>
      </c>
      <c r="I146" s="149" t="s">
        <v>1394</v>
      </c>
      <c r="J146" s="149" t="s">
        <v>1395</v>
      </c>
      <c r="K146" s="149" t="s">
        <v>1445</v>
      </c>
    </row>
    <row r="147" spans="1:11" x14ac:dyDescent="0.15">
      <c r="A147" s="149">
        <v>1</v>
      </c>
      <c r="B147" s="149" t="s">
        <v>699</v>
      </c>
      <c r="C147" s="149">
        <v>241</v>
      </c>
      <c r="D147" s="149" t="s">
        <v>1446</v>
      </c>
      <c r="E147" s="149" t="s">
        <v>1447</v>
      </c>
      <c r="F147" s="149" t="s">
        <v>1448</v>
      </c>
      <c r="G147" s="149">
        <v>1030023</v>
      </c>
      <c r="H147" s="149">
        <v>13</v>
      </c>
      <c r="I147" s="149" t="s">
        <v>1449</v>
      </c>
      <c r="J147" s="149" t="s">
        <v>1450</v>
      </c>
      <c r="K147" s="149" t="s">
        <v>1451</v>
      </c>
    </row>
    <row r="148" spans="1:11" x14ac:dyDescent="0.15">
      <c r="A148" s="149">
        <v>1</v>
      </c>
      <c r="B148" s="149" t="s">
        <v>699</v>
      </c>
      <c r="C148" s="149">
        <v>242</v>
      </c>
      <c r="D148" s="149" t="s">
        <v>1452</v>
      </c>
      <c r="E148" s="149" t="s">
        <v>1453</v>
      </c>
      <c r="F148" s="149" t="s">
        <v>1454</v>
      </c>
      <c r="G148" s="149">
        <v>1100014</v>
      </c>
      <c r="H148" s="149">
        <v>13</v>
      </c>
      <c r="I148" s="149" t="s">
        <v>1455</v>
      </c>
      <c r="K148" s="149" t="s">
        <v>1456</v>
      </c>
    </row>
    <row r="149" spans="1:11" x14ac:dyDescent="0.15">
      <c r="A149" s="149">
        <v>1</v>
      </c>
      <c r="B149" s="149" t="s">
        <v>699</v>
      </c>
      <c r="C149" s="149">
        <v>243</v>
      </c>
      <c r="D149" s="149" t="s">
        <v>1457</v>
      </c>
      <c r="E149" s="149" t="s">
        <v>1458</v>
      </c>
      <c r="F149" s="149" t="s">
        <v>1459</v>
      </c>
      <c r="G149" s="149">
        <v>1710022</v>
      </c>
      <c r="H149" s="149">
        <v>13</v>
      </c>
      <c r="I149" s="149" t="s">
        <v>1460</v>
      </c>
      <c r="K149" s="149" t="s">
        <v>1461</v>
      </c>
    </row>
    <row r="150" spans="1:11" x14ac:dyDescent="0.15">
      <c r="A150" s="149">
        <v>1</v>
      </c>
      <c r="B150" s="149" t="s">
        <v>699</v>
      </c>
      <c r="C150" s="149">
        <v>244</v>
      </c>
      <c r="D150" s="149" t="s">
        <v>1462</v>
      </c>
      <c r="E150" s="149" t="s">
        <v>1463</v>
      </c>
      <c r="F150" s="149" t="s">
        <v>1464</v>
      </c>
      <c r="G150" s="149">
        <v>1950072</v>
      </c>
      <c r="H150" s="149">
        <v>13</v>
      </c>
      <c r="I150" s="149" t="s">
        <v>1465</v>
      </c>
      <c r="K150" s="149" t="s">
        <v>1466</v>
      </c>
    </row>
    <row r="151" spans="1:11" x14ac:dyDescent="0.15">
      <c r="A151" s="149">
        <v>1</v>
      </c>
      <c r="B151" s="149" t="s">
        <v>699</v>
      </c>
      <c r="C151" s="149">
        <v>246</v>
      </c>
      <c r="D151" s="149" t="s">
        <v>1467</v>
      </c>
      <c r="E151" s="149" t="s">
        <v>1468</v>
      </c>
      <c r="F151" s="149" t="s">
        <v>1469</v>
      </c>
      <c r="G151" s="149">
        <v>1800005</v>
      </c>
      <c r="H151" s="149">
        <v>13</v>
      </c>
      <c r="I151" s="149" t="s">
        <v>1470</v>
      </c>
      <c r="K151" s="149" t="s">
        <v>1471</v>
      </c>
    </row>
    <row r="152" spans="1:11" x14ac:dyDescent="0.15">
      <c r="A152" s="149">
        <v>1</v>
      </c>
      <c r="B152" s="149" t="s">
        <v>699</v>
      </c>
      <c r="C152" s="149">
        <v>247</v>
      </c>
      <c r="D152" s="149" t="s">
        <v>1472</v>
      </c>
      <c r="E152" s="149" t="s">
        <v>1473</v>
      </c>
      <c r="F152" s="149" t="s">
        <v>1474</v>
      </c>
      <c r="G152" s="149">
        <v>1810002</v>
      </c>
      <c r="H152" s="149">
        <v>13</v>
      </c>
      <c r="I152" s="149" t="s">
        <v>1475</v>
      </c>
      <c r="K152" s="149" t="s">
        <v>1476</v>
      </c>
    </row>
    <row r="153" spans="1:11" x14ac:dyDescent="0.15">
      <c r="A153" s="149">
        <v>1</v>
      </c>
      <c r="B153" s="149" t="s">
        <v>699</v>
      </c>
      <c r="C153" s="149">
        <v>248</v>
      </c>
      <c r="D153" s="149" t="s">
        <v>1477</v>
      </c>
      <c r="E153" s="149" t="s">
        <v>1478</v>
      </c>
      <c r="F153" s="149" t="s">
        <v>1479</v>
      </c>
      <c r="G153" s="149">
        <v>1140023</v>
      </c>
      <c r="H153" s="149">
        <v>13</v>
      </c>
      <c r="I153" s="149" t="s">
        <v>1480</v>
      </c>
      <c r="J153" s="149" t="s">
        <v>1481</v>
      </c>
      <c r="K153" s="149" t="s">
        <v>1482</v>
      </c>
    </row>
    <row r="154" spans="1:11" x14ac:dyDescent="0.15">
      <c r="A154" s="149">
        <v>1</v>
      </c>
      <c r="B154" s="149" t="s">
        <v>699</v>
      </c>
      <c r="C154" s="149">
        <v>249</v>
      </c>
      <c r="D154" s="149" t="s">
        <v>1483</v>
      </c>
      <c r="E154" s="149" t="s">
        <v>1484</v>
      </c>
      <c r="F154" s="149" t="s">
        <v>1485</v>
      </c>
      <c r="G154" s="149">
        <v>2620011</v>
      </c>
      <c r="H154" s="149">
        <v>12</v>
      </c>
      <c r="I154" s="149" t="s">
        <v>1486</v>
      </c>
      <c r="K154" s="149" t="s">
        <v>1487</v>
      </c>
    </row>
    <row r="155" spans="1:11" x14ac:dyDescent="0.15">
      <c r="A155" s="149">
        <v>1</v>
      </c>
      <c r="B155" s="149" t="s">
        <v>699</v>
      </c>
      <c r="C155" s="149">
        <v>251</v>
      </c>
      <c r="D155" s="149" t="s">
        <v>1488</v>
      </c>
      <c r="E155" s="149" t="s">
        <v>1489</v>
      </c>
      <c r="F155" s="149" t="s">
        <v>1490</v>
      </c>
      <c r="G155" s="149">
        <v>1628557</v>
      </c>
      <c r="H155" s="149">
        <v>13</v>
      </c>
      <c r="I155" s="149" t="s">
        <v>1491</v>
      </c>
      <c r="K155" s="149" t="s">
        <v>1492</v>
      </c>
    </row>
    <row r="156" spans="1:11" x14ac:dyDescent="0.15">
      <c r="A156" s="149">
        <v>1</v>
      </c>
      <c r="B156" s="149" t="s">
        <v>699</v>
      </c>
      <c r="C156" s="149">
        <v>253</v>
      </c>
      <c r="D156" s="149" t="s">
        <v>1493</v>
      </c>
      <c r="E156" s="149" t="s">
        <v>1494</v>
      </c>
      <c r="F156" s="149" t="s">
        <v>1495</v>
      </c>
      <c r="G156" s="149">
        <v>1700013</v>
      </c>
      <c r="H156" s="149">
        <v>13</v>
      </c>
      <c r="I156" s="149" t="s">
        <v>1496</v>
      </c>
      <c r="J156" s="149" t="s">
        <v>1497</v>
      </c>
      <c r="K156" s="149" t="s">
        <v>1498</v>
      </c>
    </row>
    <row r="157" spans="1:11" x14ac:dyDescent="0.15">
      <c r="A157" s="149">
        <v>1</v>
      </c>
      <c r="B157" s="149" t="s">
        <v>699</v>
      </c>
      <c r="C157" s="149">
        <v>254</v>
      </c>
      <c r="D157" s="149" t="s">
        <v>1499</v>
      </c>
      <c r="E157" s="149" t="s">
        <v>1500</v>
      </c>
      <c r="F157" s="149" t="s">
        <v>1501</v>
      </c>
      <c r="G157" s="149">
        <v>1620821</v>
      </c>
      <c r="H157" s="149">
        <v>13</v>
      </c>
      <c r="I157" s="149" t="s">
        <v>1491</v>
      </c>
      <c r="K157" s="149" t="s">
        <v>1502</v>
      </c>
    </row>
    <row r="158" spans="1:11" x14ac:dyDescent="0.15">
      <c r="A158" s="149">
        <v>1</v>
      </c>
      <c r="B158" s="149" t="s">
        <v>699</v>
      </c>
      <c r="C158" s="149">
        <v>255</v>
      </c>
      <c r="D158" s="149" t="s">
        <v>1503</v>
      </c>
      <c r="E158" s="149" t="s">
        <v>1504</v>
      </c>
      <c r="F158" s="149" t="s">
        <v>1505</v>
      </c>
      <c r="G158" s="149">
        <v>1070051</v>
      </c>
      <c r="H158" s="149">
        <v>13</v>
      </c>
      <c r="I158" s="149" t="s">
        <v>1506</v>
      </c>
      <c r="J158" s="149" t="s">
        <v>1507</v>
      </c>
      <c r="K158" s="149" t="s">
        <v>1508</v>
      </c>
    </row>
    <row r="159" spans="1:11" x14ac:dyDescent="0.15">
      <c r="A159" s="149">
        <v>1</v>
      </c>
      <c r="B159" s="149" t="s">
        <v>699</v>
      </c>
      <c r="C159" s="149">
        <v>256</v>
      </c>
      <c r="D159" s="149" t="s">
        <v>1509</v>
      </c>
      <c r="E159" s="149" t="s">
        <v>1510</v>
      </c>
      <c r="F159" s="149" t="s">
        <v>1511</v>
      </c>
      <c r="G159" s="149">
        <v>1620814</v>
      </c>
      <c r="H159" s="149">
        <v>13</v>
      </c>
      <c r="I159" s="149" t="s">
        <v>1512</v>
      </c>
      <c r="K159" s="149" t="s">
        <v>1513</v>
      </c>
    </row>
    <row r="160" spans="1:11" x14ac:dyDescent="0.15">
      <c r="A160" s="149">
        <v>1</v>
      </c>
      <c r="B160" s="149" t="s">
        <v>699</v>
      </c>
      <c r="C160" s="149">
        <v>257</v>
      </c>
      <c r="D160" s="149" t="s">
        <v>1514</v>
      </c>
      <c r="E160" s="149" t="s">
        <v>1515</v>
      </c>
      <c r="F160" s="149" t="s">
        <v>1516</v>
      </c>
      <c r="G160" s="149">
        <v>1020072</v>
      </c>
      <c r="H160" s="149">
        <v>13</v>
      </c>
      <c r="I160" s="149" t="s">
        <v>1517</v>
      </c>
      <c r="J160" s="149" t="s">
        <v>1518</v>
      </c>
      <c r="K160" s="149" t="s">
        <v>1519</v>
      </c>
    </row>
    <row r="161" spans="1:11" x14ac:dyDescent="0.15">
      <c r="A161" s="149">
        <v>1</v>
      </c>
      <c r="B161" s="149" t="s">
        <v>699</v>
      </c>
      <c r="C161" s="149">
        <v>259</v>
      </c>
      <c r="D161" s="149" t="s">
        <v>1520</v>
      </c>
      <c r="E161" s="149" t="s">
        <v>1521</v>
      </c>
      <c r="F161" s="149" t="s">
        <v>1522</v>
      </c>
      <c r="G161" s="149">
        <v>1010032</v>
      </c>
      <c r="H161" s="149">
        <v>13</v>
      </c>
      <c r="I161" s="149" t="s">
        <v>1523</v>
      </c>
      <c r="J161" s="149" t="s">
        <v>1524</v>
      </c>
      <c r="K161" s="149" t="s">
        <v>1525</v>
      </c>
    </row>
    <row r="162" spans="1:11" x14ac:dyDescent="0.15">
      <c r="A162" s="149">
        <v>1</v>
      </c>
      <c r="B162" s="149" t="s">
        <v>699</v>
      </c>
      <c r="C162" s="149">
        <v>260</v>
      </c>
      <c r="D162" s="149" t="s">
        <v>1526</v>
      </c>
      <c r="E162" s="149" t="s">
        <v>1527</v>
      </c>
      <c r="F162" s="149" t="s">
        <v>1528</v>
      </c>
      <c r="G162" s="149">
        <v>1050013</v>
      </c>
      <c r="H162" s="149">
        <v>13</v>
      </c>
      <c r="I162" s="149" t="s">
        <v>1529</v>
      </c>
      <c r="J162" s="149" t="s">
        <v>1530</v>
      </c>
      <c r="K162" s="149" t="s">
        <v>1531</v>
      </c>
    </row>
    <row r="163" spans="1:11" x14ac:dyDescent="0.15">
      <c r="A163" s="149">
        <v>1</v>
      </c>
      <c r="B163" s="149" t="s">
        <v>699</v>
      </c>
      <c r="C163" s="149">
        <v>261</v>
      </c>
      <c r="D163" s="149" t="s">
        <v>1532</v>
      </c>
      <c r="E163" s="149" t="s">
        <v>1533</v>
      </c>
      <c r="F163" s="149" t="s">
        <v>1534</v>
      </c>
      <c r="G163" s="149">
        <v>1010044</v>
      </c>
      <c r="H163" s="149">
        <v>13</v>
      </c>
      <c r="I163" s="149" t="s">
        <v>1535</v>
      </c>
      <c r="J163" s="149" t="s">
        <v>1536</v>
      </c>
      <c r="K163" s="149" t="s">
        <v>1537</v>
      </c>
    </row>
    <row r="164" spans="1:11" x14ac:dyDescent="0.15">
      <c r="A164" s="149">
        <v>1</v>
      </c>
      <c r="B164" s="149" t="s">
        <v>699</v>
      </c>
      <c r="C164" s="149">
        <v>262</v>
      </c>
      <c r="D164" s="149" t="s">
        <v>1538</v>
      </c>
      <c r="E164" s="149" t="s">
        <v>1539</v>
      </c>
      <c r="F164" s="149" t="s">
        <v>1540</v>
      </c>
      <c r="G164" s="149">
        <v>1620824</v>
      </c>
      <c r="H164" s="149">
        <v>13</v>
      </c>
      <c r="I164" s="149" t="s">
        <v>1541</v>
      </c>
      <c r="J164" s="149" t="s">
        <v>1542</v>
      </c>
      <c r="K164" s="149" t="s">
        <v>1543</v>
      </c>
    </row>
    <row r="165" spans="1:11" x14ac:dyDescent="0.15">
      <c r="A165" s="149">
        <v>1</v>
      </c>
      <c r="B165" s="149" t="s">
        <v>699</v>
      </c>
      <c r="C165" s="149">
        <v>263</v>
      </c>
      <c r="D165" s="149" t="s">
        <v>1544</v>
      </c>
      <c r="E165" s="149" t="s">
        <v>1545</v>
      </c>
      <c r="F165" s="149" t="s">
        <v>1546</v>
      </c>
      <c r="G165" s="149">
        <v>1010032</v>
      </c>
      <c r="H165" s="149">
        <v>13</v>
      </c>
      <c r="I165" s="149" t="s">
        <v>1547</v>
      </c>
      <c r="J165" s="149" t="s">
        <v>1548</v>
      </c>
      <c r="K165" s="149" t="s">
        <v>1549</v>
      </c>
    </row>
    <row r="166" spans="1:11" x14ac:dyDescent="0.15">
      <c r="A166" s="149">
        <v>1</v>
      </c>
      <c r="B166" s="149" t="s">
        <v>699</v>
      </c>
      <c r="C166" s="149">
        <v>264</v>
      </c>
      <c r="D166" s="149" t="s">
        <v>1550</v>
      </c>
      <c r="E166" s="149" t="s">
        <v>1551</v>
      </c>
      <c r="F166" s="149" t="s">
        <v>1552</v>
      </c>
      <c r="G166" s="149">
        <v>1300026</v>
      </c>
      <c r="H166" s="149">
        <v>13</v>
      </c>
      <c r="I166" s="149" t="s">
        <v>1553</v>
      </c>
      <c r="K166" s="149" t="s">
        <v>1554</v>
      </c>
    </row>
    <row r="167" spans="1:11" x14ac:dyDescent="0.15">
      <c r="A167" s="149">
        <v>1</v>
      </c>
      <c r="B167" s="149" t="s">
        <v>699</v>
      </c>
      <c r="C167" s="149">
        <v>266</v>
      </c>
      <c r="D167" s="149" t="s">
        <v>1555</v>
      </c>
      <c r="E167" s="149" t="s">
        <v>1556</v>
      </c>
      <c r="F167" s="149" t="s">
        <v>1557</v>
      </c>
      <c r="G167" s="149">
        <v>2560812</v>
      </c>
      <c r="H167" s="149">
        <v>14</v>
      </c>
      <c r="I167" s="149" t="s">
        <v>1558</v>
      </c>
      <c r="K167" s="149" t="s">
        <v>1559</v>
      </c>
    </row>
    <row r="168" spans="1:11" x14ac:dyDescent="0.15">
      <c r="A168" s="149">
        <v>1</v>
      </c>
      <c r="B168" s="149" t="s">
        <v>699</v>
      </c>
      <c r="C168" s="149">
        <v>268</v>
      </c>
      <c r="D168" s="149" t="s">
        <v>1560</v>
      </c>
      <c r="E168" s="149" t="s">
        <v>1561</v>
      </c>
      <c r="F168" s="149" t="s">
        <v>1562</v>
      </c>
      <c r="G168" s="149">
        <v>1020076</v>
      </c>
      <c r="H168" s="149">
        <v>13</v>
      </c>
      <c r="I168" s="149" t="s">
        <v>1563</v>
      </c>
      <c r="K168" s="149" t="s">
        <v>1564</v>
      </c>
    </row>
    <row r="169" spans="1:11" x14ac:dyDescent="0.15">
      <c r="A169" s="149">
        <v>1</v>
      </c>
      <c r="B169" s="149" t="s">
        <v>699</v>
      </c>
      <c r="C169" s="149">
        <v>270</v>
      </c>
      <c r="D169" s="149" t="s">
        <v>1565</v>
      </c>
      <c r="E169" s="149" t="s">
        <v>1566</v>
      </c>
      <c r="F169" s="149" t="s">
        <v>1567</v>
      </c>
      <c r="G169" s="149">
        <v>1020073</v>
      </c>
      <c r="H169" s="149">
        <v>13</v>
      </c>
      <c r="I169" s="149" t="s">
        <v>1568</v>
      </c>
      <c r="K169" s="149" t="s">
        <v>1569</v>
      </c>
    </row>
    <row r="170" spans="1:11" x14ac:dyDescent="0.15">
      <c r="A170" s="149">
        <v>1</v>
      </c>
      <c r="B170" s="149" t="s">
        <v>699</v>
      </c>
      <c r="C170" s="149">
        <v>271</v>
      </c>
      <c r="D170" s="149" t="s">
        <v>1570</v>
      </c>
      <c r="E170" s="149" t="s">
        <v>1571</v>
      </c>
      <c r="F170" s="149" t="s">
        <v>1572</v>
      </c>
      <c r="G170" s="149">
        <v>1010051</v>
      </c>
      <c r="H170" s="149">
        <v>13</v>
      </c>
      <c r="I170" s="149" t="s">
        <v>1573</v>
      </c>
      <c r="J170" s="149" t="s">
        <v>1574</v>
      </c>
      <c r="K170" s="149" t="s">
        <v>1575</v>
      </c>
    </row>
    <row r="171" spans="1:11" x14ac:dyDescent="0.15">
      <c r="A171" s="149">
        <v>1</v>
      </c>
      <c r="B171" s="149" t="s">
        <v>699</v>
      </c>
      <c r="C171" s="149">
        <v>272</v>
      </c>
      <c r="D171" s="149" t="s">
        <v>1576</v>
      </c>
      <c r="E171" s="149" t="s">
        <v>1577</v>
      </c>
      <c r="F171" s="149" t="s">
        <v>1578</v>
      </c>
      <c r="G171" s="149">
        <v>1400013</v>
      </c>
      <c r="H171" s="149">
        <v>13</v>
      </c>
      <c r="I171" s="149" t="s">
        <v>1579</v>
      </c>
      <c r="K171" s="149" t="s">
        <v>1580</v>
      </c>
    </row>
    <row r="172" spans="1:11" x14ac:dyDescent="0.15">
      <c r="A172" s="149">
        <v>1</v>
      </c>
      <c r="B172" s="149" t="s">
        <v>699</v>
      </c>
      <c r="C172" s="149">
        <v>273</v>
      </c>
      <c r="D172" s="149" t="s">
        <v>1581</v>
      </c>
      <c r="E172" s="149" t="s">
        <v>1582</v>
      </c>
      <c r="F172" s="149" t="s">
        <v>1583</v>
      </c>
      <c r="G172" s="149">
        <v>1100004</v>
      </c>
      <c r="H172" s="149">
        <v>13</v>
      </c>
      <c r="I172" s="149" t="s">
        <v>1584</v>
      </c>
      <c r="J172" s="149" t="s">
        <v>1585</v>
      </c>
      <c r="K172" s="149" t="s">
        <v>1586</v>
      </c>
    </row>
    <row r="173" spans="1:11" x14ac:dyDescent="0.15">
      <c r="A173" s="149">
        <v>1</v>
      </c>
      <c r="B173" s="149" t="s">
        <v>699</v>
      </c>
      <c r="C173" s="149">
        <v>274</v>
      </c>
      <c r="D173" s="149" t="s">
        <v>1587</v>
      </c>
      <c r="E173" s="149" t="s">
        <v>1588</v>
      </c>
      <c r="F173" s="149" t="s">
        <v>1589</v>
      </c>
      <c r="G173" s="149">
        <v>1010044</v>
      </c>
      <c r="H173" s="149">
        <v>13</v>
      </c>
      <c r="I173" s="149" t="s">
        <v>1590</v>
      </c>
      <c r="K173" s="149" t="s">
        <v>1591</v>
      </c>
    </row>
    <row r="174" spans="1:11" x14ac:dyDescent="0.15">
      <c r="A174" s="149">
        <v>1</v>
      </c>
      <c r="B174" s="149" t="s">
        <v>699</v>
      </c>
      <c r="C174" s="149">
        <v>276</v>
      </c>
      <c r="D174" s="149" t="s">
        <v>1592</v>
      </c>
      <c r="E174" s="149" t="s">
        <v>1593</v>
      </c>
      <c r="F174" s="149" t="s">
        <v>1594</v>
      </c>
      <c r="G174" s="149">
        <v>1820036</v>
      </c>
      <c r="H174" s="149">
        <v>13</v>
      </c>
      <c r="I174" s="149" t="s">
        <v>1595</v>
      </c>
      <c r="K174" s="149" t="s">
        <v>1596</v>
      </c>
    </row>
    <row r="175" spans="1:11" x14ac:dyDescent="0.15">
      <c r="A175" s="149">
        <v>1</v>
      </c>
      <c r="B175" s="149" t="s">
        <v>699</v>
      </c>
      <c r="C175" s="149">
        <v>278</v>
      </c>
      <c r="D175" s="149" t="s">
        <v>1597</v>
      </c>
      <c r="E175" s="149" t="s">
        <v>1598</v>
      </c>
      <c r="F175" s="149" t="s">
        <v>1599</v>
      </c>
      <c r="G175" s="149">
        <v>1600023</v>
      </c>
      <c r="H175" s="149">
        <v>13</v>
      </c>
      <c r="I175" s="149" t="s">
        <v>1600</v>
      </c>
      <c r="K175" s="149" t="s">
        <v>1601</v>
      </c>
    </row>
    <row r="176" spans="1:11" x14ac:dyDescent="0.15">
      <c r="A176" s="149">
        <v>1</v>
      </c>
      <c r="B176" s="149" t="s">
        <v>699</v>
      </c>
      <c r="C176" s="149">
        <v>279</v>
      </c>
      <c r="D176" s="149" t="s">
        <v>1602</v>
      </c>
      <c r="E176" s="149" t="s">
        <v>1603</v>
      </c>
      <c r="F176" s="149" t="s">
        <v>1604</v>
      </c>
      <c r="G176" s="149">
        <v>1510051</v>
      </c>
      <c r="H176" s="149">
        <v>13</v>
      </c>
      <c r="I176" s="149" t="s">
        <v>1605</v>
      </c>
      <c r="K176" s="149" t="s">
        <v>1606</v>
      </c>
    </row>
    <row r="177" spans="1:11" x14ac:dyDescent="0.15">
      <c r="A177" s="149">
        <v>1</v>
      </c>
      <c r="B177" s="149" t="s">
        <v>699</v>
      </c>
      <c r="C177" s="149">
        <v>280</v>
      </c>
      <c r="D177" s="149" t="s">
        <v>1607</v>
      </c>
      <c r="E177" s="149" t="s">
        <v>1608</v>
      </c>
      <c r="F177" s="149" t="s">
        <v>1609</v>
      </c>
      <c r="G177" s="149">
        <v>1650027</v>
      </c>
      <c r="H177" s="149">
        <v>13</v>
      </c>
      <c r="I177" s="149" t="s">
        <v>1610</v>
      </c>
      <c r="J177" s="149" t="s">
        <v>1611</v>
      </c>
      <c r="K177" s="149" t="s">
        <v>1612</v>
      </c>
    </row>
    <row r="178" spans="1:11" x14ac:dyDescent="0.15">
      <c r="A178" s="149">
        <v>1</v>
      </c>
      <c r="B178" s="149" t="s">
        <v>699</v>
      </c>
      <c r="C178" s="149">
        <v>282</v>
      </c>
      <c r="D178" s="149" t="s">
        <v>1613</v>
      </c>
      <c r="E178" s="149" t="s">
        <v>1614</v>
      </c>
      <c r="F178" s="149" t="s">
        <v>1615</v>
      </c>
      <c r="G178" s="149">
        <v>1620821</v>
      </c>
      <c r="H178" s="149">
        <v>13</v>
      </c>
      <c r="I178" s="149" t="s">
        <v>1491</v>
      </c>
      <c r="K178" s="149" t="s">
        <v>1616</v>
      </c>
    </row>
    <row r="179" spans="1:11" x14ac:dyDescent="0.15">
      <c r="A179" s="149">
        <v>1</v>
      </c>
      <c r="B179" s="149" t="s">
        <v>699</v>
      </c>
      <c r="C179" s="149">
        <v>288</v>
      </c>
      <c r="D179" s="149" t="s">
        <v>1617</v>
      </c>
      <c r="E179" s="149" t="s">
        <v>1618</v>
      </c>
      <c r="F179" s="149" t="s">
        <v>1619</v>
      </c>
      <c r="G179" s="149">
        <v>1080074</v>
      </c>
      <c r="H179" s="149">
        <v>13</v>
      </c>
      <c r="I179" s="149" t="s">
        <v>1620</v>
      </c>
      <c r="K179" s="149" t="s">
        <v>1621</v>
      </c>
    </row>
    <row r="180" spans="1:11" x14ac:dyDescent="0.15">
      <c r="A180" s="149">
        <v>1</v>
      </c>
      <c r="B180" s="149" t="s">
        <v>699</v>
      </c>
      <c r="C180" s="149">
        <v>290</v>
      </c>
      <c r="D180" s="149" t="s">
        <v>1622</v>
      </c>
      <c r="E180" s="149" t="s">
        <v>1623</v>
      </c>
      <c r="F180" s="149" t="s">
        <v>1624</v>
      </c>
      <c r="G180" s="149">
        <v>1640001</v>
      </c>
      <c r="H180" s="149">
        <v>13</v>
      </c>
      <c r="I180" s="149" t="s">
        <v>1625</v>
      </c>
      <c r="J180" s="149" t="s">
        <v>1626</v>
      </c>
      <c r="K180" s="149" t="s">
        <v>1627</v>
      </c>
    </row>
    <row r="181" spans="1:11" x14ac:dyDescent="0.15">
      <c r="A181" s="149">
        <v>1</v>
      </c>
      <c r="B181" s="149" t="s">
        <v>699</v>
      </c>
      <c r="C181" s="149">
        <v>292</v>
      </c>
      <c r="D181" s="149" t="s">
        <v>1628</v>
      </c>
      <c r="E181" s="149" t="s">
        <v>1629</v>
      </c>
      <c r="F181" s="149" t="s">
        <v>1630</v>
      </c>
      <c r="G181" s="149">
        <v>1920034</v>
      </c>
      <c r="H181" s="149">
        <v>13</v>
      </c>
      <c r="I181" s="149" t="s">
        <v>1631</v>
      </c>
      <c r="K181" s="149" t="s">
        <v>1632</v>
      </c>
    </row>
    <row r="182" spans="1:11" x14ac:dyDescent="0.15">
      <c r="A182" s="149">
        <v>1</v>
      </c>
      <c r="B182" s="149" t="s">
        <v>699</v>
      </c>
      <c r="C182" s="149">
        <v>296</v>
      </c>
      <c r="D182" s="149" t="s">
        <v>1633</v>
      </c>
      <c r="E182" s="149" t="s">
        <v>1634</v>
      </c>
      <c r="F182" s="149" t="s">
        <v>1635</v>
      </c>
      <c r="G182" s="149">
        <v>1500021</v>
      </c>
      <c r="H182" s="149">
        <v>13</v>
      </c>
      <c r="I182" s="149" t="s">
        <v>1636</v>
      </c>
      <c r="K182" s="149" t="s">
        <v>1637</v>
      </c>
    </row>
    <row r="183" spans="1:11" x14ac:dyDescent="0.15">
      <c r="A183" s="149">
        <v>1</v>
      </c>
      <c r="B183" s="149" t="s">
        <v>699</v>
      </c>
      <c r="C183" s="149">
        <v>298</v>
      </c>
      <c r="D183" s="149" t="s">
        <v>1638</v>
      </c>
      <c r="E183" s="149" t="s">
        <v>1639</v>
      </c>
      <c r="F183" s="149" t="s">
        <v>1640</v>
      </c>
      <c r="G183" s="149">
        <v>1020082</v>
      </c>
      <c r="H183" s="149">
        <v>13</v>
      </c>
      <c r="I183" s="149" t="s">
        <v>1641</v>
      </c>
      <c r="K183" s="149" t="s">
        <v>1642</v>
      </c>
    </row>
    <row r="184" spans="1:11" x14ac:dyDescent="0.15">
      <c r="A184" s="149">
        <v>1</v>
      </c>
      <c r="B184" s="149" t="s">
        <v>699</v>
      </c>
      <c r="C184" s="149">
        <v>299</v>
      </c>
      <c r="D184" s="149" t="s">
        <v>1643</v>
      </c>
      <c r="E184" s="149" t="s">
        <v>1644</v>
      </c>
      <c r="F184" s="149" t="s">
        <v>1645</v>
      </c>
      <c r="G184" s="149">
        <v>1030023</v>
      </c>
      <c r="H184" s="149">
        <v>13</v>
      </c>
      <c r="I184" s="149" t="s">
        <v>1646</v>
      </c>
      <c r="J184" s="149" t="s">
        <v>1647</v>
      </c>
      <c r="K184" s="149" t="s">
        <v>1648</v>
      </c>
    </row>
    <row r="185" spans="1:11" x14ac:dyDescent="0.15">
      <c r="A185" s="149">
        <v>1</v>
      </c>
      <c r="B185" s="149" t="s">
        <v>699</v>
      </c>
      <c r="C185" s="149">
        <v>300</v>
      </c>
      <c r="D185" s="149" t="s">
        <v>1649</v>
      </c>
      <c r="E185" s="149" t="s">
        <v>1650</v>
      </c>
      <c r="F185" s="149" t="s">
        <v>1651</v>
      </c>
      <c r="G185" s="149">
        <v>1620825</v>
      </c>
      <c r="H185" s="149">
        <v>13</v>
      </c>
      <c r="I185" s="149" t="s">
        <v>1652</v>
      </c>
      <c r="K185" s="149" t="s">
        <v>1653</v>
      </c>
    </row>
    <row r="186" spans="1:11" x14ac:dyDescent="0.15">
      <c r="A186" s="149">
        <v>1</v>
      </c>
      <c r="B186" s="149" t="s">
        <v>699</v>
      </c>
      <c r="C186" s="149">
        <v>301</v>
      </c>
      <c r="D186" s="149" t="s">
        <v>1654</v>
      </c>
      <c r="E186" s="149" t="s">
        <v>1655</v>
      </c>
      <c r="F186" s="149" t="s">
        <v>1656</v>
      </c>
      <c r="G186" s="149">
        <v>1070062</v>
      </c>
      <c r="H186" s="149">
        <v>13</v>
      </c>
      <c r="I186" s="149" t="s">
        <v>1144</v>
      </c>
      <c r="K186" s="149" t="s">
        <v>1657</v>
      </c>
    </row>
    <row r="187" spans="1:11" x14ac:dyDescent="0.15">
      <c r="A187" s="149">
        <v>1</v>
      </c>
      <c r="B187" s="149" t="s">
        <v>699</v>
      </c>
      <c r="C187" s="149">
        <v>304</v>
      </c>
      <c r="D187" s="149" t="s">
        <v>1658</v>
      </c>
      <c r="E187" s="149" t="s">
        <v>1659</v>
      </c>
      <c r="F187" s="149" t="s">
        <v>1660</v>
      </c>
      <c r="G187" s="149">
        <v>1130022</v>
      </c>
      <c r="H187" s="149">
        <v>13</v>
      </c>
      <c r="I187" s="149" t="s">
        <v>1661</v>
      </c>
      <c r="J187" s="149" t="s">
        <v>1662</v>
      </c>
      <c r="K187" s="149" t="s">
        <v>1663</v>
      </c>
    </row>
    <row r="188" spans="1:11" x14ac:dyDescent="0.15">
      <c r="A188" s="149">
        <v>1</v>
      </c>
      <c r="B188" s="149" t="s">
        <v>699</v>
      </c>
      <c r="C188" s="149">
        <v>306</v>
      </c>
      <c r="D188" s="149" t="s">
        <v>1664</v>
      </c>
      <c r="E188" s="149" t="s">
        <v>1665</v>
      </c>
      <c r="F188" s="149" t="s">
        <v>1666</v>
      </c>
      <c r="G188" s="149">
        <v>1140015</v>
      </c>
      <c r="H188" s="149">
        <v>13</v>
      </c>
      <c r="I188" s="149" t="s">
        <v>1667</v>
      </c>
      <c r="J188" s="149" t="s">
        <v>1668</v>
      </c>
      <c r="K188" s="149" t="s">
        <v>1669</v>
      </c>
    </row>
    <row r="189" spans="1:11" x14ac:dyDescent="0.15">
      <c r="A189" s="149">
        <v>1</v>
      </c>
      <c r="B189" s="149" t="s">
        <v>699</v>
      </c>
      <c r="C189" s="149">
        <v>307</v>
      </c>
      <c r="D189" s="149" t="s">
        <v>1670</v>
      </c>
      <c r="E189" s="149" t="s">
        <v>1671</v>
      </c>
      <c r="F189" s="149" t="s">
        <v>1672</v>
      </c>
      <c r="G189" s="149">
        <v>1320035</v>
      </c>
      <c r="H189" s="149">
        <v>13</v>
      </c>
      <c r="I189" s="149" t="s">
        <v>1673</v>
      </c>
      <c r="J189" s="149" t="s">
        <v>1674</v>
      </c>
      <c r="K189" s="149" t="s">
        <v>1675</v>
      </c>
    </row>
    <row r="190" spans="1:11" x14ac:dyDescent="0.15">
      <c r="A190" s="149">
        <v>1</v>
      </c>
      <c r="B190" s="149" t="s">
        <v>699</v>
      </c>
      <c r="C190" s="149">
        <v>309</v>
      </c>
      <c r="D190" s="149" t="s">
        <v>1676</v>
      </c>
      <c r="E190" s="149" t="s">
        <v>1677</v>
      </c>
      <c r="F190" s="149" t="s">
        <v>1678</v>
      </c>
      <c r="G190" s="149">
        <v>1100016</v>
      </c>
      <c r="H190" s="149">
        <v>13</v>
      </c>
      <c r="I190" s="149" t="s">
        <v>1679</v>
      </c>
      <c r="J190" s="149" t="s">
        <v>1680</v>
      </c>
      <c r="K190" s="149" t="s">
        <v>1681</v>
      </c>
    </row>
    <row r="191" spans="1:11" x14ac:dyDescent="0.15">
      <c r="A191" s="149">
        <v>1</v>
      </c>
      <c r="B191" s="149" t="s">
        <v>699</v>
      </c>
      <c r="C191" s="149">
        <v>311</v>
      </c>
      <c r="D191" s="149" t="s">
        <v>1682</v>
      </c>
      <c r="E191" s="149" t="s">
        <v>1683</v>
      </c>
      <c r="F191" s="149" t="s">
        <v>1684</v>
      </c>
      <c r="G191" s="149">
        <v>1040031</v>
      </c>
      <c r="H191" s="149">
        <v>13</v>
      </c>
      <c r="I191" s="149" t="s">
        <v>1685</v>
      </c>
      <c r="K191" s="149" t="s">
        <v>1686</v>
      </c>
    </row>
    <row r="192" spans="1:11" x14ac:dyDescent="0.15">
      <c r="A192" s="149">
        <v>1</v>
      </c>
      <c r="B192" s="149" t="s">
        <v>699</v>
      </c>
      <c r="C192" s="149">
        <v>312</v>
      </c>
      <c r="D192" s="149" t="s">
        <v>807</v>
      </c>
      <c r="E192" s="149" t="s">
        <v>1687</v>
      </c>
      <c r="F192" s="149" t="s">
        <v>1688</v>
      </c>
      <c r="G192" s="149">
        <v>1058007</v>
      </c>
      <c r="H192" s="149">
        <v>13</v>
      </c>
      <c r="I192" s="149" t="s">
        <v>810</v>
      </c>
      <c r="K192" s="149" t="s">
        <v>1689</v>
      </c>
    </row>
    <row r="193" spans="1:11" x14ac:dyDescent="0.15">
      <c r="A193" s="149">
        <v>1</v>
      </c>
      <c r="B193" s="149" t="s">
        <v>699</v>
      </c>
      <c r="C193" s="149">
        <v>313</v>
      </c>
      <c r="D193" s="149" t="s">
        <v>1690</v>
      </c>
      <c r="E193" s="149" t="s">
        <v>1691</v>
      </c>
      <c r="F193" s="149" t="s">
        <v>1692</v>
      </c>
      <c r="G193" s="149">
        <v>1650031</v>
      </c>
      <c r="H193" s="149">
        <v>13</v>
      </c>
      <c r="I193" s="149" t="s">
        <v>1693</v>
      </c>
      <c r="K193" s="149" t="s">
        <v>1694</v>
      </c>
    </row>
    <row r="194" spans="1:11" x14ac:dyDescent="0.15">
      <c r="A194" s="149">
        <v>1</v>
      </c>
      <c r="B194" s="149" t="s">
        <v>699</v>
      </c>
      <c r="C194" s="149">
        <v>314</v>
      </c>
      <c r="D194" s="149" t="s">
        <v>1695</v>
      </c>
      <c r="E194" s="149" t="s">
        <v>1696</v>
      </c>
      <c r="F194" s="149" t="s">
        <v>1697</v>
      </c>
      <c r="G194" s="149">
        <v>1668540</v>
      </c>
      <c r="H194" s="149">
        <v>13</v>
      </c>
      <c r="I194" s="149" t="s">
        <v>1698</v>
      </c>
      <c r="K194" s="149" t="s">
        <v>1699</v>
      </c>
    </row>
    <row r="195" spans="1:11" x14ac:dyDescent="0.15">
      <c r="A195" s="149">
        <v>1</v>
      </c>
      <c r="B195" s="149" t="s">
        <v>699</v>
      </c>
      <c r="C195" s="149">
        <v>315</v>
      </c>
      <c r="D195" s="149" t="s">
        <v>1700</v>
      </c>
      <c r="E195" s="149" t="s">
        <v>1701</v>
      </c>
      <c r="F195" s="149" t="s">
        <v>1702</v>
      </c>
      <c r="G195" s="149">
        <v>2730016</v>
      </c>
      <c r="H195" s="149">
        <v>12</v>
      </c>
      <c r="I195" s="149" t="s">
        <v>1703</v>
      </c>
      <c r="K195" s="149" t="s">
        <v>1704</v>
      </c>
    </row>
    <row r="196" spans="1:11" x14ac:dyDescent="0.15">
      <c r="A196" s="149">
        <v>1</v>
      </c>
      <c r="B196" s="149" t="s">
        <v>699</v>
      </c>
      <c r="C196" s="149">
        <v>316</v>
      </c>
      <c r="D196" s="149" t="s">
        <v>1705</v>
      </c>
      <c r="E196" s="149" t="s">
        <v>1706</v>
      </c>
      <c r="F196" s="149" t="s">
        <v>1707</v>
      </c>
      <c r="G196" s="149">
        <v>1620824</v>
      </c>
      <c r="H196" s="149">
        <v>13</v>
      </c>
      <c r="I196" s="149" t="s">
        <v>1541</v>
      </c>
      <c r="J196" s="149" t="s">
        <v>1708</v>
      </c>
    </row>
    <row r="197" spans="1:11" x14ac:dyDescent="0.15">
      <c r="A197" s="149">
        <v>1</v>
      </c>
      <c r="B197" s="149" t="s">
        <v>699</v>
      </c>
      <c r="C197" s="149">
        <v>317</v>
      </c>
      <c r="D197" s="149" t="s">
        <v>1709</v>
      </c>
      <c r="E197" s="149" t="s">
        <v>1710</v>
      </c>
      <c r="F197" s="149" t="s">
        <v>1711</v>
      </c>
      <c r="G197" s="149">
        <v>2280003</v>
      </c>
      <c r="H197" s="149">
        <v>14</v>
      </c>
      <c r="I197" s="149" t="s">
        <v>1712</v>
      </c>
      <c r="K197" s="149" t="s">
        <v>1713</v>
      </c>
    </row>
    <row r="198" spans="1:11" x14ac:dyDescent="0.15">
      <c r="A198" s="149">
        <v>1</v>
      </c>
      <c r="B198" s="149" t="s">
        <v>699</v>
      </c>
      <c r="C198" s="149">
        <v>318</v>
      </c>
      <c r="D198" s="149" t="s">
        <v>1714</v>
      </c>
      <c r="E198" s="149" t="s">
        <v>1715</v>
      </c>
      <c r="F198" s="149" t="s">
        <v>1716</v>
      </c>
      <c r="G198" s="149">
        <v>1030026</v>
      </c>
      <c r="H198" s="149">
        <v>13</v>
      </c>
      <c r="I198" s="149" t="s">
        <v>1717</v>
      </c>
      <c r="J198" s="149" t="s">
        <v>1718</v>
      </c>
      <c r="K198" s="149" t="s">
        <v>1719</v>
      </c>
    </row>
    <row r="199" spans="1:11" x14ac:dyDescent="0.15">
      <c r="A199" s="149">
        <v>1</v>
      </c>
      <c r="B199" s="149" t="s">
        <v>699</v>
      </c>
      <c r="C199" s="149">
        <v>319</v>
      </c>
      <c r="D199" s="149" t="s">
        <v>1720</v>
      </c>
      <c r="E199" s="149" t="s">
        <v>1721</v>
      </c>
      <c r="F199" s="149" t="s">
        <v>1722</v>
      </c>
      <c r="G199" s="149">
        <v>1420042</v>
      </c>
      <c r="H199" s="149">
        <v>13</v>
      </c>
      <c r="I199" s="149" t="s">
        <v>1723</v>
      </c>
      <c r="K199" s="149" t="s">
        <v>1724</v>
      </c>
    </row>
    <row r="200" spans="1:11" x14ac:dyDescent="0.15">
      <c r="A200" s="149">
        <v>1</v>
      </c>
      <c r="B200" s="149" t="s">
        <v>699</v>
      </c>
      <c r="C200" s="149">
        <v>320</v>
      </c>
      <c r="D200" s="149" t="s">
        <v>1725</v>
      </c>
      <c r="E200" s="149" t="s">
        <v>1726</v>
      </c>
      <c r="F200" s="149" t="s">
        <v>1727</v>
      </c>
      <c r="G200" s="149">
        <v>1630609</v>
      </c>
      <c r="H200" s="149">
        <v>13</v>
      </c>
      <c r="I200" s="149" t="s">
        <v>1728</v>
      </c>
      <c r="J200" s="149" t="s">
        <v>1729</v>
      </c>
      <c r="K200" s="149" t="s">
        <v>1730</v>
      </c>
    </row>
    <row r="201" spans="1:11" x14ac:dyDescent="0.15">
      <c r="A201" s="149">
        <v>1</v>
      </c>
      <c r="B201" s="149" t="s">
        <v>699</v>
      </c>
      <c r="C201" s="149">
        <v>321</v>
      </c>
      <c r="D201" s="149" t="s">
        <v>1731</v>
      </c>
      <c r="E201" s="149" t="s">
        <v>1732</v>
      </c>
      <c r="F201" s="149" t="s">
        <v>1733</v>
      </c>
      <c r="G201" s="149">
        <v>1360071</v>
      </c>
      <c r="H201" s="149">
        <v>13</v>
      </c>
      <c r="I201" s="149" t="s">
        <v>1734</v>
      </c>
      <c r="J201" s="149" t="s">
        <v>1735</v>
      </c>
      <c r="K201" s="149" t="s">
        <v>1736</v>
      </c>
    </row>
    <row r="202" spans="1:11" x14ac:dyDescent="0.15">
      <c r="A202" s="149">
        <v>1</v>
      </c>
      <c r="B202" s="149" t="s">
        <v>699</v>
      </c>
      <c r="C202" s="149">
        <v>323</v>
      </c>
      <c r="D202" s="149" t="s">
        <v>1737</v>
      </c>
      <c r="E202" s="149" t="s">
        <v>1738</v>
      </c>
      <c r="F202" s="149" t="s">
        <v>1739</v>
      </c>
      <c r="G202" s="149">
        <v>1040031</v>
      </c>
      <c r="H202" s="149">
        <v>13</v>
      </c>
      <c r="I202" s="149" t="s">
        <v>1740</v>
      </c>
      <c r="J202" s="149" t="s">
        <v>1741</v>
      </c>
      <c r="K202" s="149" t="s">
        <v>1742</v>
      </c>
    </row>
    <row r="203" spans="1:11" x14ac:dyDescent="0.15">
      <c r="A203" s="149">
        <v>1</v>
      </c>
      <c r="B203" s="149" t="s">
        <v>699</v>
      </c>
      <c r="C203" s="149">
        <v>324</v>
      </c>
      <c r="D203" s="149" t="s">
        <v>1743</v>
      </c>
      <c r="E203" s="149" t="s">
        <v>1744</v>
      </c>
      <c r="F203" s="149" t="s">
        <v>1745</v>
      </c>
      <c r="G203" s="149">
        <v>1340083</v>
      </c>
      <c r="H203" s="149">
        <v>13</v>
      </c>
      <c r="I203" s="149" t="s">
        <v>1746</v>
      </c>
      <c r="K203" s="149" t="s">
        <v>1747</v>
      </c>
    </row>
    <row r="204" spans="1:11" x14ac:dyDescent="0.15">
      <c r="A204" s="149">
        <v>1</v>
      </c>
      <c r="B204" s="149" t="s">
        <v>699</v>
      </c>
      <c r="C204" s="149">
        <v>327</v>
      </c>
      <c r="D204" s="149" t="s">
        <v>1748</v>
      </c>
      <c r="E204" s="149" t="s">
        <v>1749</v>
      </c>
      <c r="F204" s="149" t="s">
        <v>1750</v>
      </c>
      <c r="G204" s="149">
        <v>1360071</v>
      </c>
      <c r="H204" s="149">
        <v>13</v>
      </c>
      <c r="I204" s="149" t="s">
        <v>1751</v>
      </c>
      <c r="K204" s="149" t="s">
        <v>1736</v>
      </c>
    </row>
    <row r="205" spans="1:11" x14ac:dyDescent="0.15">
      <c r="A205" s="149">
        <v>1</v>
      </c>
      <c r="B205" s="149" t="s">
        <v>699</v>
      </c>
      <c r="C205" s="149">
        <v>329</v>
      </c>
      <c r="D205" s="149" t="s">
        <v>1752</v>
      </c>
      <c r="E205" s="149" t="s">
        <v>1753</v>
      </c>
      <c r="F205" s="149" t="s">
        <v>1754</v>
      </c>
      <c r="G205" s="149">
        <v>2630004</v>
      </c>
      <c r="H205" s="149">
        <v>12</v>
      </c>
      <c r="I205" s="149" t="s">
        <v>1755</v>
      </c>
      <c r="K205" s="149" t="s">
        <v>1756</v>
      </c>
    </row>
    <row r="206" spans="1:11" x14ac:dyDescent="0.15">
      <c r="A206" s="149">
        <v>1</v>
      </c>
      <c r="B206" s="149" t="s">
        <v>699</v>
      </c>
      <c r="C206" s="149">
        <v>331</v>
      </c>
      <c r="D206" s="149" t="s">
        <v>1757</v>
      </c>
      <c r="E206" s="149" t="s">
        <v>1758</v>
      </c>
      <c r="F206" s="149" t="s">
        <v>1759</v>
      </c>
      <c r="G206" s="149">
        <v>3100804</v>
      </c>
      <c r="H206" s="149">
        <v>8</v>
      </c>
      <c r="I206" s="149" t="s">
        <v>1760</v>
      </c>
      <c r="K206" s="149" t="s">
        <v>1761</v>
      </c>
    </row>
    <row r="207" spans="1:11" x14ac:dyDescent="0.15">
      <c r="A207" s="149">
        <v>1</v>
      </c>
      <c r="B207" s="149" t="s">
        <v>699</v>
      </c>
      <c r="C207" s="149">
        <v>332</v>
      </c>
      <c r="D207" s="149" t="s">
        <v>1762</v>
      </c>
      <c r="E207" s="149" t="s">
        <v>1763</v>
      </c>
      <c r="F207" s="149" t="s">
        <v>1764</v>
      </c>
      <c r="G207" s="149">
        <v>1040031</v>
      </c>
      <c r="H207" s="149">
        <v>13</v>
      </c>
      <c r="I207" s="149" t="s">
        <v>1765</v>
      </c>
      <c r="K207" s="149" t="s">
        <v>1766</v>
      </c>
    </row>
    <row r="208" spans="1:11" x14ac:dyDescent="0.15">
      <c r="A208" s="149">
        <v>1</v>
      </c>
      <c r="B208" s="149" t="s">
        <v>699</v>
      </c>
      <c r="C208" s="149">
        <v>333</v>
      </c>
      <c r="D208" s="149" t="s">
        <v>1767</v>
      </c>
      <c r="E208" s="149" t="s">
        <v>1768</v>
      </c>
      <c r="F208" s="149" t="s">
        <v>1769</v>
      </c>
      <c r="G208" s="149">
        <v>1040031</v>
      </c>
      <c r="H208" s="149">
        <v>13</v>
      </c>
      <c r="I208" s="149" t="s">
        <v>1770</v>
      </c>
      <c r="K208" s="149" t="s">
        <v>1771</v>
      </c>
    </row>
    <row r="209" spans="1:11" x14ac:dyDescent="0.15">
      <c r="A209" s="149">
        <v>1</v>
      </c>
      <c r="B209" s="149" t="s">
        <v>699</v>
      </c>
      <c r="C209" s="149">
        <v>334</v>
      </c>
      <c r="D209" s="149" t="s">
        <v>1772</v>
      </c>
      <c r="E209" s="149" t="s">
        <v>1773</v>
      </c>
      <c r="F209" s="149" t="s">
        <v>1774</v>
      </c>
      <c r="G209" s="149">
        <v>1780061</v>
      </c>
      <c r="H209" s="149">
        <v>13</v>
      </c>
      <c r="I209" s="149" t="s">
        <v>1775</v>
      </c>
      <c r="K209" s="149" t="s">
        <v>1776</v>
      </c>
    </row>
    <row r="210" spans="1:11" x14ac:dyDescent="0.15">
      <c r="A210" s="149">
        <v>1</v>
      </c>
      <c r="B210" s="149" t="s">
        <v>699</v>
      </c>
      <c r="C210" s="149">
        <v>335</v>
      </c>
      <c r="D210" s="149" t="s">
        <v>1777</v>
      </c>
      <c r="E210" s="149" t="s">
        <v>1778</v>
      </c>
      <c r="F210" s="149" t="s">
        <v>1779</v>
      </c>
      <c r="G210" s="149">
        <v>1350011</v>
      </c>
      <c r="H210" s="149">
        <v>13</v>
      </c>
      <c r="I210" s="149" t="s">
        <v>1780</v>
      </c>
      <c r="K210" s="149" t="s">
        <v>1781</v>
      </c>
    </row>
    <row r="211" spans="1:11" x14ac:dyDescent="0.15">
      <c r="A211" s="149">
        <v>1</v>
      </c>
      <c r="B211" s="149" t="s">
        <v>699</v>
      </c>
      <c r="C211" s="149">
        <v>336</v>
      </c>
      <c r="D211" s="149" t="s">
        <v>1782</v>
      </c>
      <c r="E211" s="149" t="s">
        <v>1783</v>
      </c>
      <c r="F211" s="149" t="s">
        <v>1784</v>
      </c>
      <c r="G211" s="149">
        <v>1040051</v>
      </c>
      <c r="H211" s="149">
        <v>13</v>
      </c>
      <c r="I211" s="149" t="s">
        <v>1785</v>
      </c>
      <c r="J211" s="149" t="s">
        <v>1786</v>
      </c>
      <c r="K211" s="149" t="s">
        <v>1787</v>
      </c>
    </row>
    <row r="212" spans="1:11" x14ac:dyDescent="0.15">
      <c r="A212" s="149">
        <v>1</v>
      </c>
      <c r="B212" s="149" t="s">
        <v>699</v>
      </c>
      <c r="C212" s="149">
        <v>337</v>
      </c>
      <c r="D212" s="149" t="s">
        <v>1788</v>
      </c>
      <c r="E212" s="149" t="s">
        <v>1789</v>
      </c>
      <c r="F212" s="149" t="s">
        <v>1790</v>
      </c>
      <c r="G212" s="149">
        <v>1030014</v>
      </c>
      <c r="H212" s="149">
        <v>13</v>
      </c>
      <c r="I212" s="149" t="s">
        <v>1791</v>
      </c>
      <c r="K212" s="149" t="s">
        <v>1792</v>
      </c>
    </row>
    <row r="213" spans="1:11" x14ac:dyDescent="0.15">
      <c r="A213" s="149">
        <v>1</v>
      </c>
      <c r="B213" s="149" t="s">
        <v>699</v>
      </c>
      <c r="C213" s="149">
        <v>338</v>
      </c>
      <c r="D213" s="149" t="s">
        <v>1793</v>
      </c>
      <c r="E213" s="149" t="s">
        <v>1794</v>
      </c>
      <c r="F213" s="149" t="s">
        <v>1795</v>
      </c>
      <c r="G213" s="149">
        <v>2700132</v>
      </c>
      <c r="H213" s="149">
        <v>12</v>
      </c>
      <c r="I213" s="149" t="s">
        <v>1796</v>
      </c>
      <c r="K213" s="149" t="s">
        <v>1797</v>
      </c>
    </row>
    <row r="214" spans="1:11" x14ac:dyDescent="0.15">
      <c r="A214" s="149">
        <v>1</v>
      </c>
      <c r="B214" s="149" t="s">
        <v>699</v>
      </c>
      <c r="C214" s="149">
        <v>340</v>
      </c>
      <c r="D214" s="149" t="s">
        <v>1798</v>
      </c>
      <c r="E214" s="149" t="s">
        <v>1799</v>
      </c>
      <c r="F214" s="149" t="s">
        <v>1800</v>
      </c>
      <c r="G214" s="149">
        <v>1100003</v>
      </c>
      <c r="H214" s="149">
        <v>13</v>
      </c>
      <c r="I214" s="149" t="s">
        <v>1801</v>
      </c>
      <c r="K214" s="149" t="s">
        <v>1802</v>
      </c>
    </row>
    <row r="215" spans="1:11" x14ac:dyDescent="0.15">
      <c r="A215" s="149">
        <v>1</v>
      </c>
      <c r="B215" s="149" t="s">
        <v>699</v>
      </c>
      <c r="C215" s="149">
        <v>341</v>
      </c>
      <c r="D215" s="149" t="s">
        <v>1803</v>
      </c>
      <c r="E215" s="149" t="s">
        <v>1804</v>
      </c>
      <c r="F215" s="149" t="s">
        <v>1805</v>
      </c>
      <c r="G215" s="149">
        <v>1340088</v>
      </c>
      <c r="H215" s="149">
        <v>13</v>
      </c>
      <c r="I215" s="149" t="s">
        <v>1806</v>
      </c>
      <c r="K215" s="149" t="s">
        <v>1807</v>
      </c>
    </row>
    <row r="216" spans="1:11" x14ac:dyDescent="0.15">
      <c r="A216" s="149">
        <v>1</v>
      </c>
      <c r="B216" s="149" t="s">
        <v>699</v>
      </c>
      <c r="C216" s="149">
        <v>342</v>
      </c>
      <c r="D216" s="149" t="s">
        <v>1808</v>
      </c>
      <c r="E216" s="149" t="s">
        <v>1809</v>
      </c>
      <c r="F216" s="149" t="s">
        <v>1810</v>
      </c>
      <c r="G216" s="149">
        <v>1010032</v>
      </c>
      <c r="H216" s="149">
        <v>13</v>
      </c>
      <c r="I216" s="149" t="s">
        <v>1811</v>
      </c>
      <c r="K216" s="149" t="s">
        <v>1812</v>
      </c>
    </row>
    <row r="217" spans="1:11" x14ac:dyDescent="0.15">
      <c r="A217" s="149">
        <v>1</v>
      </c>
      <c r="B217" s="149" t="s">
        <v>699</v>
      </c>
      <c r="C217" s="149">
        <v>343</v>
      </c>
      <c r="D217" s="149" t="s">
        <v>1813</v>
      </c>
      <c r="E217" s="149" t="s">
        <v>1814</v>
      </c>
      <c r="F217" s="149" t="s">
        <v>1815</v>
      </c>
      <c r="G217" s="149">
        <v>1440053</v>
      </c>
      <c r="H217" s="149">
        <v>13</v>
      </c>
      <c r="I217" s="149" t="s">
        <v>1816</v>
      </c>
      <c r="K217" s="149" t="s">
        <v>1817</v>
      </c>
    </row>
    <row r="218" spans="1:11" x14ac:dyDescent="0.15">
      <c r="A218" s="149">
        <v>1</v>
      </c>
      <c r="B218" s="149" t="s">
        <v>699</v>
      </c>
      <c r="C218" s="149">
        <v>345</v>
      </c>
      <c r="D218" s="149" t="s">
        <v>1818</v>
      </c>
      <c r="E218" s="149" t="s">
        <v>1819</v>
      </c>
      <c r="F218" s="149" t="s">
        <v>1820</v>
      </c>
      <c r="G218" s="149">
        <v>1020082</v>
      </c>
      <c r="H218" s="149">
        <v>13</v>
      </c>
      <c r="I218" s="149" t="s">
        <v>1821</v>
      </c>
      <c r="K218" s="149" t="s">
        <v>1822</v>
      </c>
    </row>
    <row r="219" spans="1:11" x14ac:dyDescent="0.15">
      <c r="A219" s="149">
        <v>1</v>
      </c>
      <c r="B219" s="149" t="s">
        <v>699</v>
      </c>
      <c r="C219" s="149">
        <v>346</v>
      </c>
      <c r="D219" s="149" t="s">
        <v>1823</v>
      </c>
      <c r="E219" s="149" t="s">
        <v>1824</v>
      </c>
      <c r="F219" s="149" t="s">
        <v>1825</v>
      </c>
      <c r="G219" s="149">
        <v>1020075</v>
      </c>
      <c r="H219" s="149">
        <v>13</v>
      </c>
      <c r="I219" s="149" t="s">
        <v>1826</v>
      </c>
      <c r="J219" s="149" t="s">
        <v>1827</v>
      </c>
      <c r="K219" s="149" t="s">
        <v>1828</v>
      </c>
    </row>
    <row r="220" spans="1:11" x14ac:dyDescent="0.15">
      <c r="A220" s="149">
        <v>1</v>
      </c>
      <c r="B220" s="149" t="s">
        <v>699</v>
      </c>
      <c r="C220" s="149">
        <v>347</v>
      </c>
      <c r="D220" s="149" t="s">
        <v>1829</v>
      </c>
      <c r="E220" s="149" t="s">
        <v>1830</v>
      </c>
      <c r="F220" s="149" t="s">
        <v>1831</v>
      </c>
      <c r="G220" s="149">
        <v>1050001</v>
      </c>
      <c r="H220" s="149">
        <v>13</v>
      </c>
      <c r="I220" s="149" t="s">
        <v>1832</v>
      </c>
      <c r="J220" s="149" t="s">
        <v>1833</v>
      </c>
      <c r="K220" s="149" t="s">
        <v>1834</v>
      </c>
    </row>
    <row r="221" spans="1:11" x14ac:dyDescent="0.15">
      <c r="A221" s="149">
        <v>1</v>
      </c>
      <c r="B221" s="149" t="s">
        <v>699</v>
      </c>
      <c r="C221" s="149">
        <v>348</v>
      </c>
      <c r="D221" s="149" t="s">
        <v>1835</v>
      </c>
      <c r="E221" s="149" t="s">
        <v>1836</v>
      </c>
      <c r="F221" s="149" t="s">
        <v>1837</v>
      </c>
      <c r="G221" s="149">
        <v>1500002</v>
      </c>
      <c r="H221" s="149">
        <v>13</v>
      </c>
      <c r="I221" s="149" t="s">
        <v>1838</v>
      </c>
      <c r="J221" s="149" t="s">
        <v>1839</v>
      </c>
      <c r="K221" s="149" t="s">
        <v>1840</v>
      </c>
    </row>
    <row r="222" spans="1:11" x14ac:dyDescent="0.15">
      <c r="A222" s="149">
        <v>1</v>
      </c>
      <c r="B222" s="149" t="s">
        <v>699</v>
      </c>
      <c r="C222" s="149">
        <v>349</v>
      </c>
      <c r="D222" s="149" t="s">
        <v>1841</v>
      </c>
      <c r="E222" s="149" t="s">
        <v>1842</v>
      </c>
      <c r="F222" s="149" t="s">
        <v>1843</v>
      </c>
      <c r="G222" s="149">
        <v>1640012</v>
      </c>
      <c r="H222" s="149">
        <v>13</v>
      </c>
      <c r="I222" s="149" t="s">
        <v>1844</v>
      </c>
      <c r="K222" s="149" t="s">
        <v>1845</v>
      </c>
    </row>
    <row r="223" spans="1:11" x14ac:dyDescent="0.15">
      <c r="A223" s="149">
        <v>1</v>
      </c>
      <c r="B223" s="149" t="s">
        <v>699</v>
      </c>
      <c r="C223" s="149">
        <v>350</v>
      </c>
      <c r="D223" s="149" t="s">
        <v>1846</v>
      </c>
      <c r="E223" s="149" t="s">
        <v>1847</v>
      </c>
      <c r="F223" s="149" t="s">
        <v>1848</v>
      </c>
      <c r="G223" s="149">
        <v>1040031</v>
      </c>
      <c r="H223" s="149">
        <v>13</v>
      </c>
      <c r="I223" s="149" t="s">
        <v>1849</v>
      </c>
      <c r="J223" s="149" t="s">
        <v>1850</v>
      </c>
      <c r="K223" s="149" t="s">
        <v>1851</v>
      </c>
    </row>
    <row r="224" spans="1:11" x14ac:dyDescent="0.15">
      <c r="A224" s="149">
        <v>1</v>
      </c>
      <c r="B224" s="149" t="s">
        <v>699</v>
      </c>
      <c r="C224" s="149">
        <v>351</v>
      </c>
      <c r="D224" s="149" t="s">
        <v>1852</v>
      </c>
      <c r="E224" s="149" t="s">
        <v>1853</v>
      </c>
      <c r="F224" s="149" t="s">
        <v>1854</v>
      </c>
      <c r="G224" s="149">
        <v>1080023</v>
      </c>
      <c r="H224" s="149">
        <v>13</v>
      </c>
      <c r="I224" s="149" t="s">
        <v>1855</v>
      </c>
      <c r="J224" s="149" t="s">
        <v>1856</v>
      </c>
      <c r="K224" s="149" t="s">
        <v>1857</v>
      </c>
    </row>
    <row r="225" spans="1:11" x14ac:dyDescent="0.15">
      <c r="A225" s="149">
        <v>1</v>
      </c>
      <c r="B225" s="149" t="s">
        <v>699</v>
      </c>
      <c r="C225" s="149">
        <v>352</v>
      </c>
      <c r="D225" s="149" t="s">
        <v>1858</v>
      </c>
      <c r="E225" s="149" t="s">
        <v>1859</v>
      </c>
      <c r="F225" s="149" t="s">
        <v>1860</v>
      </c>
      <c r="G225" s="149">
        <v>1066032</v>
      </c>
      <c r="H225" s="149">
        <v>13</v>
      </c>
      <c r="I225" s="149" t="s">
        <v>1861</v>
      </c>
      <c r="K225" s="149" t="s">
        <v>1862</v>
      </c>
    </row>
    <row r="226" spans="1:11" x14ac:dyDescent="0.15">
      <c r="A226" s="149">
        <v>1</v>
      </c>
      <c r="B226" s="149" t="s">
        <v>699</v>
      </c>
      <c r="C226" s="149">
        <v>355</v>
      </c>
      <c r="D226" s="149" t="s">
        <v>1863</v>
      </c>
      <c r="E226" s="149" t="s">
        <v>1864</v>
      </c>
      <c r="F226" s="149" t="s">
        <v>1865</v>
      </c>
      <c r="G226" s="149">
        <v>1500002</v>
      </c>
      <c r="H226" s="149">
        <v>13</v>
      </c>
      <c r="I226" s="149" t="s">
        <v>1838</v>
      </c>
      <c r="J226" s="149" t="s">
        <v>1839</v>
      </c>
      <c r="K226" s="149" t="s">
        <v>1866</v>
      </c>
    </row>
    <row r="227" spans="1:11" x14ac:dyDescent="0.15">
      <c r="A227" s="149">
        <v>1</v>
      </c>
      <c r="B227" s="149" t="s">
        <v>699</v>
      </c>
      <c r="C227" s="149">
        <v>356</v>
      </c>
      <c r="D227" s="149" t="s">
        <v>1867</v>
      </c>
      <c r="E227" s="149" t="s">
        <v>1868</v>
      </c>
      <c r="F227" s="149" t="s">
        <v>1869</v>
      </c>
      <c r="G227" s="149">
        <v>1500002</v>
      </c>
      <c r="H227" s="149">
        <v>13</v>
      </c>
      <c r="I227" s="149" t="s">
        <v>1838</v>
      </c>
      <c r="J227" s="149" t="s">
        <v>1839</v>
      </c>
    </row>
    <row r="228" spans="1:11" x14ac:dyDescent="0.15">
      <c r="A228" s="149">
        <v>1</v>
      </c>
      <c r="B228" s="149" t="s">
        <v>699</v>
      </c>
      <c r="C228" s="149">
        <v>359</v>
      </c>
      <c r="D228" s="149" t="s">
        <v>1870</v>
      </c>
      <c r="E228" s="149" t="s">
        <v>1871</v>
      </c>
      <c r="F228" s="149" t="s">
        <v>1872</v>
      </c>
      <c r="G228" s="149">
        <v>1500002</v>
      </c>
      <c r="H228" s="149">
        <v>13</v>
      </c>
      <c r="I228" s="149" t="s">
        <v>1838</v>
      </c>
      <c r="J228" s="149" t="s">
        <v>1873</v>
      </c>
      <c r="K228" s="149" t="s">
        <v>1866</v>
      </c>
    </row>
    <row r="229" spans="1:11" x14ac:dyDescent="0.15">
      <c r="A229" s="149">
        <v>1</v>
      </c>
      <c r="B229" s="149" t="s">
        <v>699</v>
      </c>
      <c r="C229" s="149">
        <v>361</v>
      </c>
      <c r="D229" s="149" t="s">
        <v>1874</v>
      </c>
      <c r="E229" s="149" t="s">
        <v>1875</v>
      </c>
      <c r="F229" s="149" t="s">
        <v>1876</v>
      </c>
      <c r="G229" s="149">
        <v>1760001</v>
      </c>
      <c r="H229" s="149">
        <v>13</v>
      </c>
      <c r="I229" s="149" t="s">
        <v>1877</v>
      </c>
      <c r="K229" s="149" t="s">
        <v>1878</v>
      </c>
    </row>
    <row r="230" spans="1:11" x14ac:dyDescent="0.15">
      <c r="A230" s="149">
        <v>1</v>
      </c>
      <c r="B230" s="149" t="s">
        <v>699</v>
      </c>
      <c r="C230" s="149">
        <v>362</v>
      </c>
      <c r="D230" s="149" t="s">
        <v>1879</v>
      </c>
      <c r="E230" s="149" t="s">
        <v>1880</v>
      </c>
      <c r="F230" s="149" t="s">
        <v>1881</v>
      </c>
      <c r="G230" s="149">
        <v>1140016</v>
      </c>
      <c r="H230" s="149">
        <v>13</v>
      </c>
      <c r="I230" s="149" t="s">
        <v>1882</v>
      </c>
      <c r="K230" s="149" t="s">
        <v>1883</v>
      </c>
    </row>
    <row r="231" spans="1:11" x14ac:dyDescent="0.15">
      <c r="A231" s="149">
        <v>1</v>
      </c>
      <c r="B231" s="149" t="s">
        <v>699</v>
      </c>
      <c r="C231" s="149">
        <v>363</v>
      </c>
      <c r="D231" s="149" t="s">
        <v>1884</v>
      </c>
      <c r="E231" s="149" t="s">
        <v>1885</v>
      </c>
      <c r="F231" s="149" t="s">
        <v>1886</v>
      </c>
      <c r="G231" s="149">
        <v>1630606</v>
      </c>
      <c r="H231" s="149">
        <v>13</v>
      </c>
      <c r="I231" s="149" t="s">
        <v>1887</v>
      </c>
      <c r="J231" s="149" t="s">
        <v>1888</v>
      </c>
      <c r="K231" s="149" t="s">
        <v>1889</v>
      </c>
    </row>
    <row r="232" spans="1:11" x14ac:dyDescent="0.15">
      <c r="A232" s="149">
        <v>1</v>
      </c>
      <c r="B232" s="149" t="s">
        <v>699</v>
      </c>
      <c r="C232" s="149">
        <v>368</v>
      </c>
      <c r="D232" s="149" t="s">
        <v>1890</v>
      </c>
      <c r="E232" s="149" t="s">
        <v>1891</v>
      </c>
      <c r="F232" s="149" t="s">
        <v>1892</v>
      </c>
      <c r="G232" s="149">
        <v>1630606</v>
      </c>
      <c r="H232" s="149">
        <v>13</v>
      </c>
      <c r="I232" s="149" t="s">
        <v>1887</v>
      </c>
      <c r="K232" s="149" t="s">
        <v>1893</v>
      </c>
    </row>
    <row r="233" spans="1:11" x14ac:dyDescent="0.15">
      <c r="A233" s="149">
        <v>1</v>
      </c>
      <c r="B233" s="149" t="s">
        <v>699</v>
      </c>
      <c r="C233" s="149">
        <v>369</v>
      </c>
      <c r="D233" s="149" t="s">
        <v>1894</v>
      </c>
      <c r="E233" s="149" t="s">
        <v>1895</v>
      </c>
      <c r="F233" s="149" t="s">
        <v>1896</v>
      </c>
      <c r="G233" s="149">
        <v>1606112</v>
      </c>
      <c r="H233" s="149">
        <v>13</v>
      </c>
      <c r="I233" s="149" t="s">
        <v>1897</v>
      </c>
      <c r="J233" s="149" t="s">
        <v>1898</v>
      </c>
      <c r="K233" s="149" t="s">
        <v>1899</v>
      </c>
    </row>
    <row r="234" spans="1:11" x14ac:dyDescent="0.15">
      <c r="A234" s="149">
        <v>1</v>
      </c>
      <c r="B234" s="149" t="s">
        <v>699</v>
      </c>
      <c r="C234" s="149">
        <v>371</v>
      </c>
      <c r="D234" s="149" t="s">
        <v>1900</v>
      </c>
      <c r="E234" s="149" t="s">
        <v>1901</v>
      </c>
      <c r="F234" s="149" t="s">
        <v>1902</v>
      </c>
      <c r="G234" s="149">
        <v>1350043</v>
      </c>
      <c r="H234" s="149">
        <v>13</v>
      </c>
      <c r="I234" s="149" t="s">
        <v>1903</v>
      </c>
      <c r="K234" s="149" t="s">
        <v>1904</v>
      </c>
    </row>
    <row r="235" spans="1:11" x14ac:dyDescent="0.15">
      <c r="A235" s="149">
        <v>1</v>
      </c>
      <c r="B235" s="149" t="s">
        <v>699</v>
      </c>
      <c r="C235" s="149">
        <v>373</v>
      </c>
      <c r="D235" s="149" t="s">
        <v>1905</v>
      </c>
      <c r="E235" s="149" t="s">
        <v>1906</v>
      </c>
      <c r="F235" s="149" t="s">
        <v>1907</v>
      </c>
      <c r="G235" s="149">
        <v>1690051</v>
      </c>
      <c r="H235" s="149">
        <v>13</v>
      </c>
      <c r="I235" s="149" t="s">
        <v>1908</v>
      </c>
      <c r="J235" s="149" t="s">
        <v>1909</v>
      </c>
      <c r="K235" s="149" t="s">
        <v>1910</v>
      </c>
    </row>
    <row r="236" spans="1:11" x14ac:dyDescent="0.15">
      <c r="A236" s="149">
        <v>1</v>
      </c>
      <c r="B236" s="149" t="s">
        <v>699</v>
      </c>
      <c r="C236" s="149">
        <v>374</v>
      </c>
      <c r="D236" s="149" t="s">
        <v>1911</v>
      </c>
      <c r="E236" s="149" t="s">
        <v>1912</v>
      </c>
      <c r="F236" s="149" t="s">
        <v>1913</v>
      </c>
      <c r="G236" s="149">
        <v>1630606</v>
      </c>
      <c r="H236" s="149">
        <v>13</v>
      </c>
      <c r="I236" s="149" t="s">
        <v>1887</v>
      </c>
      <c r="J236" s="149" t="s">
        <v>1914</v>
      </c>
      <c r="K236" s="149" t="s">
        <v>1915</v>
      </c>
    </row>
    <row r="237" spans="1:11" x14ac:dyDescent="0.15">
      <c r="A237" s="149">
        <v>1</v>
      </c>
      <c r="B237" s="149" t="s">
        <v>699</v>
      </c>
      <c r="C237" s="149">
        <v>375</v>
      </c>
      <c r="D237" s="149" t="s">
        <v>1916</v>
      </c>
      <c r="E237" s="149" t="s">
        <v>1917</v>
      </c>
      <c r="F237" s="149" t="s">
        <v>1918</v>
      </c>
      <c r="G237" s="149">
        <v>1030024</v>
      </c>
      <c r="H237" s="149">
        <v>13</v>
      </c>
      <c r="I237" s="149" t="s">
        <v>1919</v>
      </c>
      <c r="J237" s="149" t="s">
        <v>1920</v>
      </c>
      <c r="K237" s="149" t="s">
        <v>1921</v>
      </c>
    </row>
    <row r="238" spans="1:11" x14ac:dyDescent="0.15">
      <c r="A238" s="149">
        <v>1</v>
      </c>
      <c r="B238" s="149" t="s">
        <v>699</v>
      </c>
      <c r="C238" s="149">
        <v>376</v>
      </c>
      <c r="D238" s="149" t="s">
        <v>1922</v>
      </c>
      <c r="E238" s="149" t="s">
        <v>1923</v>
      </c>
      <c r="F238" s="149" t="s">
        <v>1924</v>
      </c>
      <c r="G238" s="149">
        <v>1631019</v>
      </c>
      <c r="H238" s="149">
        <v>13</v>
      </c>
      <c r="I238" s="149" t="s">
        <v>1925</v>
      </c>
      <c r="J238" s="149" t="s">
        <v>1926</v>
      </c>
      <c r="K238" s="149" t="s">
        <v>1927</v>
      </c>
    </row>
    <row r="239" spans="1:11" x14ac:dyDescent="0.15">
      <c r="A239" s="149">
        <v>1</v>
      </c>
      <c r="B239" s="149" t="s">
        <v>699</v>
      </c>
      <c r="C239" s="149">
        <v>377</v>
      </c>
      <c r="D239" s="149" t="s">
        <v>1928</v>
      </c>
      <c r="E239" s="149" t="s">
        <v>1929</v>
      </c>
      <c r="F239" s="149" t="s">
        <v>1930</v>
      </c>
      <c r="G239" s="149">
        <v>1600023</v>
      </c>
      <c r="H239" s="149">
        <v>13</v>
      </c>
      <c r="I239" s="149" t="s">
        <v>1931</v>
      </c>
      <c r="K239" s="149" t="s">
        <v>1932</v>
      </c>
    </row>
    <row r="240" spans="1:11" x14ac:dyDescent="0.15">
      <c r="A240" s="149">
        <v>1</v>
      </c>
      <c r="B240" s="149" t="s">
        <v>699</v>
      </c>
      <c r="C240" s="149">
        <v>379</v>
      </c>
      <c r="D240" s="149" t="s">
        <v>1933</v>
      </c>
      <c r="E240" s="149" t="s">
        <v>1934</v>
      </c>
      <c r="F240" s="149" t="s">
        <v>1935</v>
      </c>
      <c r="G240" s="149">
        <v>1410031</v>
      </c>
      <c r="H240" s="149">
        <v>13</v>
      </c>
      <c r="I240" s="149" t="s">
        <v>1936</v>
      </c>
      <c r="J240" s="149" t="s">
        <v>1937</v>
      </c>
      <c r="K240" s="149" t="s">
        <v>1938</v>
      </c>
    </row>
    <row r="241" spans="1:11" x14ac:dyDescent="0.15">
      <c r="A241" s="149">
        <v>1</v>
      </c>
      <c r="B241" s="149" t="s">
        <v>699</v>
      </c>
      <c r="C241" s="149">
        <v>380</v>
      </c>
      <c r="D241" s="149" t="s">
        <v>1939</v>
      </c>
      <c r="E241" s="149" t="s">
        <v>1940</v>
      </c>
      <c r="F241" s="149" t="s">
        <v>1941</v>
      </c>
      <c r="G241" s="149">
        <v>1630245</v>
      </c>
      <c r="H241" s="149">
        <v>13</v>
      </c>
      <c r="I241" s="149" t="s">
        <v>1942</v>
      </c>
      <c r="J241" s="149" t="s">
        <v>1943</v>
      </c>
      <c r="K241" s="149" t="s">
        <v>1944</v>
      </c>
    </row>
    <row r="242" spans="1:11" x14ac:dyDescent="0.15">
      <c r="A242" s="149">
        <v>1</v>
      </c>
      <c r="B242" s="149" t="s">
        <v>699</v>
      </c>
      <c r="C242" s="149">
        <v>381</v>
      </c>
      <c r="D242" s="149" t="s">
        <v>1945</v>
      </c>
      <c r="E242" s="149" t="s">
        <v>1946</v>
      </c>
      <c r="F242" s="149" t="s">
        <v>1947</v>
      </c>
      <c r="G242" s="149">
        <v>1048182</v>
      </c>
      <c r="H242" s="149">
        <v>13</v>
      </c>
      <c r="I242" s="149" t="s">
        <v>1948</v>
      </c>
      <c r="J242" s="149" t="s">
        <v>1949</v>
      </c>
      <c r="K242" s="149" t="s">
        <v>1950</v>
      </c>
    </row>
    <row r="243" spans="1:11" x14ac:dyDescent="0.15">
      <c r="A243" s="149">
        <v>1</v>
      </c>
      <c r="B243" s="149" t="s">
        <v>699</v>
      </c>
      <c r="C243" s="149">
        <v>383</v>
      </c>
      <c r="D243" s="149" t="s">
        <v>1951</v>
      </c>
      <c r="E243" s="149" t="s">
        <v>1952</v>
      </c>
      <c r="F243" s="149" t="s">
        <v>1953</v>
      </c>
      <c r="G243" s="149">
        <v>1440031</v>
      </c>
      <c r="H243" s="149">
        <v>13</v>
      </c>
      <c r="I243" s="149" t="s">
        <v>1954</v>
      </c>
      <c r="K243" s="149" t="s">
        <v>1955</v>
      </c>
    </row>
    <row r="244" spans="1:11" x14ac:dyDescent="0.15">
      <c r="A244" s="149">
        <v>1</v>
      </c>
      <c r="B244" s="149" t="s">
        <v>699</v>
      </c>
      <c r="C244" s="149">
        <v>384</v>
      </c>
      <c r="D244" s="149" t="s">
        <v>1956</v>
      </c>
      <c r="E244" s="149" t="s">
        <v>1957</v>
      </c>
      <c r="F244" s="149" t="s">
        <v>1958</v>
      </c>
      <c r="G244" s="149">
        <v>1150045</v>
      </c>
      <c r="H244" s="149">
        <v>13</v>
      </c>
      <c r="I244" s="149" t="s">
        <v>1959</v>
      </c>
      <c r="K244" s="149" t="s">
        <v>1960</v>
      </c>
    </row>
    <row r="245" spans="1:11" x14ac:dyDescent="0.15">
      <c r="A245" s="149">
        <v>1</v>
      </c>
      <c r="B245" s="149" t="s">
        <v>699</v>
      </c>
      <c r="C245" s="149">
        <v>385</v>
      </c>
      <c r="D245" s="149" t="s">
        <v>1961</v>
      </c>
      <c r="E245" s="149" t="s">
        <v>1962</v>
      </c>
      <c r="F245" s="149" t="s">
        <v>1963</v>
      </c>
      <c r="G245" s="149">
        <v>1110041</v>
      </c>
      <c r="H245" s="149">
        <v>13</v>
      </c>
      <c r="I245" s="149" t="s">
        <v>1964</v>
      </c>
      <c r="K245" s="149" t="s">
        <v>1965</v>
      </c>
    </row>
    <row r="246" spans="1:11" x14ac:dyDescent="0.15">
      <c r="A246" s="149">
        <v>1</v>
      </c>
      <c r="B246" s="149" t="s">
        <v>699</v>
      </c>
      <c r="C246" s="149">
        <v>386</v>
      </c>
      <c r="D246" s="149" t="s">
        <v>1966</v>
      </c>
      <c r="E246" s="149" t="s">
        <v>1967</v>
      </c>
      <c r="F246" s="149" t="s">
        <v>1968</v>
      </c>
      <c r="G246" s="149">
        <v>1360076</v>
      </c>
      <c r="H246" s="149">
        <v>13</v>
      </c>
      <c r="I246" s="149" t="s">
        <v>974</v>
      </c>
      <c r="K246" s="149" t="s">
        <v>1969</v>
      </c>
    </row>
    <row r="247" spans="1:11" x14ac:dyDescent="0.15">
      <c r="A247" s="149">
        <v>1</v>
      </c>
      <c r="B247" s="149" t="s">
        <v>699</v>
      </c>
      <c r="C247" s="149">
        <v>387</v>
      </c>
      <c r="D247" s="149" t="s">
        <v>1970</v>
      </c>
      <c r="E247" s="149" t="s">
        <v>1971</v>
      </c>
      <c r="F247" s="149" t="s">
        <v>1972</v>
      </c>
      <c r="G247" s="149">
        <v>1100016</v>
      </c>
      <c r="H247" s="149">
        <v>13</v>
      </c>
      <c r="I247" s="149" t="s">
        <v>1973</v>
      </c>
    </row>
    <row r="248" spans="1:11" x14ac:dyDescent="0.15">
      <c r="A248" s="149">
        <v>1</v>
      </c>
      <c r="B248" s="149" t="s">
        <v>699</v>
      </c>
      <c r="C248" s="149">
        <v>390</v>
      </c>
      <c r="D248" s="149" t="s">
        <v>1974</v>
      </c>
      <c r="E248" s="149" t="s">
        <v>1975</v>
      </c>
      <c r="F248" s="149" t="s">
        <v>1976</v>
      </c>
      <c r="G248" s="149">
        <v>1410031</v>
      </c>
      <c r="H248" s="149">
        <v>13</v>
      </c>
      <c r="I248" s="149" t="s">
        <v>1936</v>
      </c>
      <c r="K248" s="149" t="s">
        <v>1977</v>
      </c>
    </row>
    <row r="249" spans="1:11" x14ac:dyDescent="0.15">
      <c r="A249" s="149">
        <v>1</v>
      </c>
      <c r="B249" s="149" t="s">
        <v>699</v>
      </c>
      <c r="C249" s="149">
        <v>391</v>
      </c>
      <c r="D249" s="149" t="s">
        <v>1978</v>
      </c>
      <c r="E249" s="149" t="s">
        <v>1603</v>
      </c>
      <c r="F249" s="149" t="s">
        <v>1979</v>
      </c>
      <c r="G249" s="149">
        <v>1920045</v>
      </c>
      <c r="H249" s="149">
        <v>13</v>
      </c>
      <c r="I249" s="149" t="s">
        <v>1980</v>
      </c>
      <c r="J249" s="149" t="s">
        <v>1981</v>
      </c>
      <c r="K249" s="149" t="s">
        <v>1982</v>
      </c>
    </row>
    <row r="250" spans="1:11" x14ac:dyDescent="0.15">
      <c r="A250" s="149">
        <v>1</v>
      </c>
      <c r="B250" s="149" t="s">
        <v>699</v>
      </c>
      <c r="C250" s="149">
        <v>393</v>
      </c>
      <c r="D250" s="149" t="s">
        <v>1983</v>
      </c>
      <c r="E250" s="149" t="s">
        <v>1984</v>
      </c>
      <c r="F250" s="149" t="s">
        <v>1985</v>
      </c>
      <c r="G250" s="149">
        <v>1110035</v>
      </c>
      <c r="H250" s="149">
        <v>13</v>
      </c>
      <c r="I250" s="149" t="s">
        <v>1986</v>
      </c>
      <c r="J250" s="149" t="s">
        <v>1987</v>
      </c>
      <c r="K250" s="149" t="s">
        <v>1988</v>
      </c>
    </row>
    <row r="251" spans="1:11" x14ac:dyDescent="0.15">
      <c r="A251" s="149">
        <v>1</v>
      </c>
      <c r="B251" s="149" t="s">
        <v>699</v>
      </c>
      <c r="C251" s="149">
        <v>397</v>
      </c>
      <c r="D251" s="149" t="s">
        <v>1989</v>
      </c>
      <c r="E251" s="149" t="s">
        <v>1990</v>
      </c>
      <c r="F251" s="149" t="s">
        <v>1991</v>
      </c>
      <c r="G251" s="149">
        <v>1160013</v>
      </c>
      <c r="H251" s="149">
        <v>13</v>
      </c>
      <c r="I251" s="149" t="s">
        <v>1992</v>
      </c>
      <c r="J251" s="149" t="s">
        <v>1993</v>
      </c>
      <c r="K251" s="149" t="s">
        <v>1994</v>
      </c>
    </row>
    <row r="252" spans="1:11" x14ac:dyDescent="0.15">
      <c r="A252" s="149">
        <v>1</v>
      </c>
      <c r="B252" s="149" t="s">
        <v>699</v>
      </c>
      <c r="C252" s="149">
        <v>399</v>
      </c>
      <c r="D252" s="149" t="s">
        <v>1995</v>
      </c>
      <c r="E252" s="149" t="s">
        <v>1996</v>
      </c>
      <c r="F252" s="149" t="s">
        <v>1997</v>
      </c>
      <c r="G252" s="149">
        <v>1620065</v>
      </c>
      <c r="H252" s="149">
        <v>13</v>
      </c>
      <c r="I252" s="149" t="s">
        <v>1998</v>
      </c>
      <c r="J252" s="149" t="s">
        <v>1999</v>
      </c>
      <c r="K252" s="149" t="s">
        <v>2000</v>
      </c>
    </row>
    <row r="253" spans="1:11" x14ac:dyDescent="0.15">
      <c r="A253" s="149">
        <v>1</v>
      </c>
      <c r="B253" s="149" t="s">
        <v>699</v>
      </c>
      <c r="C253" s="149">
        <v>401</v>
      </c>
      <c r="D253" s="149" t="s">
        <v>2001</v>
      </c>
      <c r="E253" s="149" t="s">
        <v>2002</v>
      </c>
      <c r="F253" s="149" t="s">
        <v>2003</v>
      </c>
      <c r="G253" s="149">
        <v>3410035</v>
      </c>
      <c r="H253" s="149">
        <v>11</v>
      </c>
      <c r="I253" s="149" t="s">
        <v>2004</v>
      </c>
      <c r="K253" s="149" t="s">
        <v>2005</v>
      </c>
    </row>
    <row r="254" spans="1:11" x14ac:dyDescent="0.15">
      <c r="A254" s="149">
        <v>1</v>
      </c>
      <c r="B254" s="149" t="s">
        <v>699</v>
      </c>
      <c r="C254" s="149">
        <v>402</v>
      </c>
      <c r="D254" s="149" t="s">
        <v>2006</v>
      </c>
      <c r="E254" s="149" t="s">
        <v>2007</v>
      </c>
      <c r="F254" s="149" t="s">
        <v>2008</v>
      </c>
      <c r="G254" s="149">
        <v>1048289</v>
      </c>
      <c r="H254" s="149">
        <v>13</v>
      </c>
      <c r="I254" s="149" t="s">
        <v>2009</v>
      </c>
      <c r="K254" s="149" t="s">
        <v>2010</v>
      </c>
    </row>
    <row r="255" spans="1:11" x14ac:dyDescent="0.15">
      <c r="A255" s="149">
        <v>1</v>
      </c>
      <c r="B255" s="149" t="s">
        <v>699</v>
      </c>
      <c r="C255" s="149">
        <v>405</v>
      </c>
      <c r="D255" s="149" t="s">
        <v>2011</v>
      </c>
      <c r="E255" s="149" t="s">
        <v>2012</v>
      </c>
      <c r="F255" s="149" t="s">
        <v>2013</v>
      </c>
      <c r="G255" s="149">
        <v>1340085</v>
      </c>
      <c r="H255" s="149">
        <v>13</v>
      </c>
      <c r="I255" s="149" t="s">
        <v>2014</v>
      </c>
      <c r="K255" s="149" t="s">
        <v>2015</v>
      </c>
    </row>
    <row r="256" spans="1:11" x14ac:dyDescent="0.15">
      <c r="A256" s="149">
        <v>1</v>
      </c>
      <c r="B256" s="149" t="s">
        <v>699</v>
      </c>
      <c r="C256" s="149">
        <v>407</v>
      </c>
      <c r="D256" s="149" t="s">
        <v>2016</v>
      </c>
      <c r="E256" s="149" t="s">
        <v>2017</v>
      </c>
      <c r="F256" s="149" t="s">
        <v>2018</v>
      </c>
      <c r="G256" s="149">
        <v>1080023</v>
      </c>
      <c r="H256" s="149">
        <v>13</v>
      </c>
      <c r="I256" s="149" t="s">
        <v>2019</v>
      </c>
      <c r="J256" s="149" t="s">
        <v>2020</v>
      </c>
      <c r="K256" s="149" t="s">
        <v>2021</v>
      </c>
    </row>
    <row r="257" spans="1:11" x14ac:dyDescent="0.15">
      <c r="A257" s="149">
        <v>1</v>
      </c>
      <c r="B257" s="149" t="s">
        <v>699</v>
      </c>
      <c r="C257" s="149">
        <v>408</v>
      </c>
      <c r="D257" s="149" t="s">
        <v>2022</v>
      </c>
      <c r="E257" s="149" t="s">
        <v>2023</v>
      </c>
      <c r="F257" s="149" t="s">
        <v>2024</v>
      </c>
      <c r="G257" s="149">
        <v>1060047</v>
      </c>
      <c r="H257" s="149">
        <v>13</v>
      </c>
      <c r="I257" s="149" t="s">
        <v>2025</v>
      </c>
      <c r="K257" s="149" t="s">
        <v>2026</v>
      </c>
    </row>
    <row r="258" spans="1:11" x14ac:dyDescent="0.15">
      <c r="A258" s="149">
        <v>1</v>
      </c>
      <c r="B258" s="149" t="s">
        <v>699</v>
      </c>
      <c r="C258" s="149">
        <v>409</v>
      </c>
      <c r="D258" s="149" t="s">
        <v>2027</v>
      </c>
      <c r="E258" s="149" t="s">
        <v>2028</v>
      </c>
      <c r="F258" s="149" t="s">
        <v>2029</v>
      </c>
      <c r="G258" s="149">
        <v>1368570</v>
      </c>
      <c r="H258" s="149">
        <v>13</v>
      </c>
      <c r="I258" s="149" t="s">
        <v>2030</v>
      </c>
      <c r="K258" s="149" t="s">
        <v>2031</v>
      </c>
    </row>
    <row r="259" spans="1:11" x14ac:dyDescent="0.15">
      <c r="A259" s="149">
        <v>1</v>
      </c>
      <c r="B259" s="149" t="s">
        <v>699</v>
      </c>
      <c r="C259" s="149">
        <v>410</v>
      </c>
      <c r="D259" s="149" t="s">
        <v>2032</v>
      </c>
      <c r="E259" s="149" t="s">
        <v>2033</v>
      </c>
      <c r="F259" s="149" t="s">
        <v>2034</v>
      </c>
      <c r="G259" s="149">
        <v>1360076</v>
      </c>
      <c r="H259" s="149">
        <v>13</v>
      </c>
      <c r="I259" s="149" t="s">
        <v>2035</v>
      </c>
      <c r="K259" s="149" t="s">
        <v>2036</v>
      </c>
    </row>
    <row r="260" spans="1:11" x14ac:dyDescent="0.15">
      <c r="A260" s="149">
        <v>1</v>
      </c>
      <c r="B260" s="149" t="s">
        <v>699</v>
      </c>
      <c r="C260" s="149">
        <v>414</v>
      </c>
      <c r="D260" s="149" t="s">
        <v>2037</v>
      </c>
      <c r="E260" s="149" t="s">
        <v>2038</v>
      </c>
      <c r="F260" s="149" t="s">
        <v>2039</v>
      </c>
      <c r="G260" s="149">
        <v>2720142</v>
      </c>
      <c r="H260" s="149">
        <v>12</v>
      </c>
      <c r="I260" s="149" t="s">
        <v>2040</v>
      </c>
      <c r="K260" s="149" t="s">
        <v>2041</v>
      </c>
    </row>
    <row r="261" spans="1:11" x14ac:dyDescent="0.15">
      <c r="A261" s="149">
        <v>1</v>
      </c>
      <c r="B261" s="149" t="s">
        <v>699</v>
      </c>
      <c r="C261" s="149">
        <v>419</v>
      </c>
      <c r="D261" s="149" t="s">
        <v>2042</v>
      </c>
      <c r="E261" s="149" t="s">
        <v>2043</v>
      </c>
      <c r="F261" s="149" t="s">
        <v>2044</v>
      </c>
      <c r="G261" s="149">
        <v>1140023</v>
      </c>
      <c r="H261" s="149">
        <v>13</v>
      </c>
      <c r="I261" s="149" t="s">
        <v>1480</v>
      </c>
      <c r="K261" s="149" t="s">
        <v>2045</v>
      </c>
    </row>
    <row r="262" spans="1:11" x14ac:dyDescent="0.15">
      <c r="A262" s="149">
        <v>1</v>
      </c>
      <c r="B262" s="149" t="s">
        <v>699</v>
      </c>
      <c r="C262" s="149">
        <v>421</v>
      </c>
      <c r="D262" s="149" t="s">
        <v>2046</v>
      </c>
      <c r="E262" s="149" t="s">
        <v>2047</v>
      </c>
      <c r="F262" s="149" t="s">
        <v>2048</v>
      </c>
      <c r="G262" s="149">
        <v>1070062</v>
      </c>
      <c r="H262" s="149">
        <v>13</v>
      </c>
      <c r="I262" s="149" t="s">
        <v>2049</v>
      </c>
      <c r="J262" s="149" t="s">
        <v>2050</v>
      </c>
      <c r="K262" s="149" t="s">
        <v>2051</v>
      </c>
    </row>
    <row r="263" spans="1:11" x14ac:dyDescent="0.15">
      <c r="A263" s="149">
        <v>1</v>
      </c>
      <c r="B263" s="149" t="s">
        <v>699</v>
      </c>
      <c r="C263" s="149">
        <v>423</v>
      </c>
      <c r="D263" s="149" t="s">
        <v>2052</v>
      </c>
      <c r="E263" s="149" t="s">
        <v>2053</v>
      </c>
      <c r="F263" s="149" t="s">
        <v>2054</v>
      </c>
      <c r="G263" s="149">
        <v>1330051</v>
      </c>
      <c r="H263" s="149">
        <v>13</v>
      </c>
      <c r="I263" s="149" t="s">
        <v>2055</v>
      </c>
      <c r="K263" s="149" t="s">
        <v>2056</v>
      </c>
    </row>
    <row r="264" spans="1:11" x14ac:dyDescent="0.15">
      <c r="A264" s="149">
        <v>1</v>
      </c>
      <c r="B264" s="149" t="s">
        <v>699</v>
      </c>
      <c r="C264" s="149">
        <v>424</v>
      </c>
      <c r="D264" s="149" t="s">
        <v>2057</v>
      </c>
      <c r="E264" s="149" t="s">
        <v>2058</v>
      </c>
      <c r="F264" s="149" t="s">
        <v>2059</v>
      </c>
      <c r="G264" s="149">
        <v>1058488</v>
      </c>
      <c r="H264" s="149">
        <v>13</v>
      </c>
      <c r="I264" s="149" t="s">
        <v>1002</v>
      </c>
      <c r="J264" s="149" t="s">
        <v>2060</v>
      </c>
      <c r="K264" s="149" t="s">
        <v>2061</v>
      </c>
    </row>
    <row r="265" spans="1:11" x14ac:dyDescent="0.15">
      <c r="A265" s="149">
        <v>1</v>
      </c>
      <c r="B265" s="149" t="s">
        <v>699</v>
      </c>
      <c r="C265" s="149">
        <v>427</v>
      </c>
      <c r="D265" s="149" t="s">
        <v>2062</v>
      </c>
      <c r="E265" s="149" t="s">
        <v>2063</v>
      </c>
      <c r="F265" s="149" t="s">
        <v>2064</v>
      </c>
      <c r="G265" s="149">
        <v>1058488</v>
      </c>
      <c r="H265" s="149">
        <v>13</v>
      </c>
      <c r="I265" s="149" t="s">
        <v>2065</v>
      </c>
      <c r="K265" s="149" t="s">
        <v>1004</v>
      </c>
    </row>
    <row r="266" spans="1:11" x14ac:dyDescent="0.15">
      <c r="A266" s="149">
        <v>1</v>
      </c>
      <c r="B266" s="149" t="s">
        <v>699</v>
      </c>
      <c r="C266" s="149">
        <v>428</v>
      </c>
      <c r="D266" s="149" t="s">
        <v>2066</v>
      </c>
      <c r="E266" s="149" t="s">
        <v>2067</v>
      </c>
      <c r="F266" s="149" t="s">
        <v>2068</v>
      </c>
      <c r="G266" s="149">
        <v>1010041</v>
      </c>
      <c r="H266" s="149">
        <v>13</v>
      </c>
      <c r="I266" s="149" t="s">
        <v>2069</v>
      </c>
      <c r="K266" s="149" t="s">
        <v>2070</v>
      </c>
    </row>
    <row r="267" spans="1:11" x14ac:dyDescent="0.15">
      <c r="A267" s="149">
        <v>1</v>
      </c>
      <c r="B267" s="149" t="s">
        <v>699</v>
      </c>
      <c r="C267" s="149">
        <v>429</v>
      </c>
      <c r="D267" s="149" t="s">
        <v>2071</v>
      </c>
      <c r="E267" s="149" t="s">
        <v>2072</v>
      </c>
      <c r="F267" s="149" t="s">
        <v>2073</v>
      </c>
      <c r="G267" s="149">
        <v>1050001</v>
      </c>
      <c r="H267" s="149">
        <v>13</v>
      </c>
      <c r="I267" s="149" t="s">
        <v>2074</v>
      </c>
      <c r="K267" s="149" t="s">
        <v>2075</v>
      </c>
    </row>
    <row r="268" spans="1:11" x14ac:dyDescent="0.15">
      <c r="A268" s="149">
        <v>1</v>
      </c>
      <c r="B268" s="149" t="s">
        <v>699</v>
      </c>
      <c r="C268" s="149">
        <v>431</v>
      </c>
      <c r="D268" s="149" t="s">
        <v>2076</v>
      </c>
      <c r="E268" s="149" t="s">
        <v>2077</v>
      </c>
      <c r="F268" s="149" t="s">
        <v>2078</v>
      </c>
      <c r="G268" s="149">
        <v>1850035</v>
      </c>
      <c r="H268" s="149">
        <v>13</v>
      </c>
      <c r="I268" s="149" t="s">
        <v>2079</v>
      </c>
      <c r="K268" s="149" t="s">
        <v>2080</v>
      </c>
    </row>
    <row r="269" spans="1:11" x14ac:dyDescent="0.15">
      <c r="A269" s="149">
        <v>1</v>
      </c>
      <c r="B269" s="149" t="s">
        <v>699</v>
      </c>
      <c r="C269" s="149">
        <v>432</v>
      </c>
      <c r="D269" s="149" t="s">
        <v>2081</v>
      </c>
      <c r="E269" s="149" t="s">
        <v>2082</v>
      </c>
      <c r="F269" s="149" t="s">
        <v>2083</v>
      </c>
      <c r="G269" s="149">
        <v>1050003</v>
      </c>
      <c r="H269" s="149">
        <v>13</v>
      </c>
      <c r="I269" s="149" t="s">
        <v>2084</v>
      </c>
      <c r="K269" s="149" t="s">
        <v>2085</v>
      </c>
    </row>
    <row r="270" spans="1:11" x14ac:dyDescent="0.15">
      <c r="A270" s="149">
        <v>1</v>
      </c>
      <c r="B270" s="149" t="s">
        <v>699</v>
      </c>
      <c r="C270" s="149">
        <v>433</v>
      </c>
      <c r="D270" s="149" t="s">
        <v>2086</v>
      </c>
      <c r="E270" s="149" t="s">
        <v>2087</v>
      </c>
      <c r="F270" s="149" t="s">
        <v>2088</v>
      </c>
      <c r="G270" s="149">
        <v>1080075</v>
      </c>
      <c r="H270" s="149">
        <v>13</v>
      </c>
      <c r="I270" s="149" t="s">
        <v>2089</v>
      </c>
      <c r="J270" s="149" t="s">
        <v>2090</v>
      </c>
      <c r="K270" s="149" t="s">
        <v>2091</v>
      </c>
    </row>
    <row r="271" spans="1:11" x14ac:dyDescent="0.15">
      <c r="A271" s="149">
        <v>1</v>
      </c>
      <c r="B271" s="149" t="s">
        <v>699</v>
      </c>
      <c r="C271" s="149">
        <v>434</v>
      </c>
      <c r="D271" s="149" t="s">
        <v>2092</v>
      </c>
      <c r="E271" s="149" t="s">
        <v>2093</v>
      </c>
      <c r="F271" s="149" t="s">
        <v>2094</v>
      </c>
      <c r="G271" s="149">
        <v>1018366</v>
      </c>
      <c r="H271" s="149">
        <v>13</v>
      </c>
      <c r="I271" s="149" t="s">
        <v>2095</v>
      </c>
      <c r="K271" s="149" t="s">
        <v>2096</v>
      </c>
    </row>
    <row r="272" spans="1:11" x14ac:dyDescent="0.15">
      <c r="A272" s="149">
        <v>1</v>
      </c>
      <c r="B272" s="149" t="s">
        <v>699</v>
      </c>
      <c r="C272" s="149">
        <v>435</v>
      </c>
      <c r="D272" s="149" t="s">
        <v>2097</v>
      </c>
      <c r="E272" s="149" t="s">
        <v>2098</v>
      </c>
      <c r="F272" s="149" t="s">
        <v>2099</v>
      </c>
      <c r="G272" s="149">
        <v>1018366</v>
      </c>
      <c r="H272" s="149">
        <v>13</v>
      </c>
      <c r="I272" s="149" t="s">
        <v>2100</v>
      </c>
      <c r="K272" s="149" t="s">
        <v>2101</v>
      </c>
    </row>
    <row r="273" spans="1:11" x14ac:dyDescent="0.15">
      <c r="A273" s="149">
        <v>1</v>
      </c>
      <c r="B273" s="149" t="s">
        <v>699</v>
      </c>
      <c r="C273" s="149">
        <v>436</v>
      </c>
      <c r="D273" s="149" t="s">
        <v>2102</v>
      </c>
      <c r="E273" s="149" t="s">
        <v>2103</v>
      </c>
      <c r="F273" s="149" t="s">
        <v>2104</v>
      </c>
      <c r="G273" s="149">
        <v>1018366</v>
      </c>
      <c r="H273" s="149">
        <v>13</v>
      </c>
      <c r="I273" s="149" t="s">
        <v>2095</v>
      </c>
      <c r="K273" s="149" t="s">
        <v>2105</v>
      </c>
    </row>
    <row r="274" spans="1:11" x14ac:dyDescent="0.15">
      <c r="A274" s="149">
        <v>1</v>
      </c>
      <c r="B274" s="149" t="s">
        <v>699</v>
      </c>
      <c r="C274" s="149">
        <v>437</v>
      </c>
      <c r="D274" s="149" t="s">
        <v>2106</v>
      </c>
      <c r="E274" s="149" t="s">
        <v>2107</v>
      </c>
      <c r="F274" s="149" t="s">
        <v>2108</v>
      </c>
      <c r="G274" s="149">
        <v>1040031</v>
      </c>
      <c r="H274" s="149">
        <v>13</v>
      </c>
      <c r="I274" s="149" t="s">
        <v>2109</v>
      </c>
      <c r="K274" s="149" t="s">
        <v>2110</v>
      </c>
    </row>
    <row r="275" spans="1:11" x14ac:dyDescent="0.15">
      <c r="A275" s="149">
        <v>1</v>
      </c>
      <c r="B275" s="149" t="s">
        <v>699</v>
      </c>
      <c r="C275" s="149">
        <v>438</v>
      </c>
      <c r="D275" s="149" t="s">
        <v>2111</v>
      </c>
      <c r="E275" s="149" t="s">
        <v>2112</v>
      </c>
      <c r="F275" s="149" t="s">
        <v>2113</v>
      </c>
      <c r="G275" s="149">
        <v>660077</v>
      </c>
      <c r="H275" s="149">
        <v>1</v>
      </c>
      <c r="I275" s="149" t="s">
        <v>2114</v>
      </c>
      <c r="K275" s="149" t="s">
        <v>2115</v>
      </c>
    </row>
    <row r="276" spans="1:11" x14ac:dyDescent="0.15">
      <c r="A276" s="149">
        <v>1</v>
      </c>
      <c r="B276" s="149" t="s">
        <v>699</v>
      </c>
      <c r="C276" s="149">
        <v>439</v>
      </c>
      <c r="D276" s="149" t="s">
        <v>2116</v>
      </c>
      <c r="E276" s="149" t="s">
        <v>2117</v>
      </c>
      <c r="F276" s="149" t="s">
        <v>2118</v>
      </c>
      <c r="G276" s="149">
        <v>1140024</v>
      </c>
      <c r="H276" s="149">
        <v>13</v>
      </c>
      <c r="I276" s="149" t="s">
        <v>2119</v>
      </c>
      <c r="K276" s="149" t="s">
        <v>2120</v>
      </c>
    </row>
    <row r="277" spans="1:11" x14ac:dyDescent="0.15">
      <c r="A277" s="149">
        <v>1</v>
      </c>
      <c r="B277" s="149" t="s">
        <v>699</v>
      </c>
      <c r="C277" s="149">
        <v>451</v>
      </c>
      <c r="D277" s="149" t="s">
        <v>2121</v>
      </c>
      <c r="E277" s="149" t="s">
        <v>2122</v>
      </c>
      <c r="F277" s="149" t="s">
        <v>2123</v>
      </c>
      <c r="G277" s="149">
        <v>1018366</v>
      </c>
      <c r="H277" s="149">
        <v>13</v>
      </c>
      <c r="I277" s="149" t="s">
        <v>2100</v>
      </c>
    </row>
    <row r="278" spans="1:11" x14ac:dyDescent="0.15">
      <c r="A278" s="149">
        <v>1</v>
      </c>
      <c r="B278" s="149" t="s">
        <v>699</v>
      </c>
      <c r="C278" s="149">
        <v>453</v>
      </c>
      <c r="D278" s="149" t="s">
        <v>2124</v>
      </c>
      <c r="E278" s="149" t="s">
        <v>2125</v>
      </c>
      <c r="F278" s="149" t="s">
        <v>2126</v>
      </c>
      <c r="G278" s="149">
        <v>3002445</v>
      </c>
      <c r="H278" s="149">
        <v>8</v>
      </c>
      <c r="I278" s="149" t="s">
        <v>2127</v>
      </c>
      <c r="K278" s="149" t="s">
        <v>2128</v>
      </c>
    </row>
    <row r="279" spans="1:11" x14ac:dyDescent="0.15">
      <c r="A279" s="149">
        <v>1</v>
      </c>
      <c r="B279" s="149" t="s">
        <v>699</v>
      </c>
      <c r="C279" s="149">
        <v>455</v>
      </c>
      <c r="D279" s="149" t="s">
        <v>2129</v>
      </c>
      <c r="E279" s="149" t="s">
        <v>2130</v>
      </c>
      <c r="F279" s="149" t="s">
        <v>2131</v>
      </c>
      <c r="G279" s="149">
        <v>1030026</v>
      </c>
      <c r="H279" s="149">
        <v>13</v>
      </c>
      <c r="I279" s="149" t="s">
        <v>2132</v>
      </c>
      <c r="J279" s="149" t="s">
        <v>2133</v>
      </c>
      <c r="K279" s="149" t="s">
        <v>2134</v>
      </c>
    </row>
    <row r="280" spans="1:11" x14ac:dyDescent="0.15">
      <c r="A280" s="149">
        <v>1</v>
      </c>
      <c r="B280" s="149" t="s">
        <v>699</v>
      </c>
      <c r="C280" s="149">
        <v>457</v>
      </c>
      <c r="D280" s="149" t="s">
        <v>2135</v>
      </c>
      <c r="E280" s="149" t="s">
        <v>2136</v>
      </c>
      <c r="F280" s="149" t="s">
        <v>2137</v>
      </c>
      <c r="G280" s="149">
        <v>1050001</v>
      </c>
      <c r="H280" s="149">
        <v>13</v>
      </c>
      <c r="I280" s="149" t="s">
        <v>2138</v>
      </c>
      <c r="K280" s="149" t="s">
        <v>2139</v>
      </c>
    </row>
    <row r="281" spans="1:11" x14ac:dyDescent="0.15">
      <c r="A281" s="149">
        <v>1</v>
      </c>
      <c r="B281" s="149" t="s">
        <v>699</v>
      </c>
      <c r="C281" s="149">
        <v>458</v>
      </c>
      <c r="D281" s="149" t="s">
        <v>2140</v>
      </c>
      <c r="E281" s="149" t="s">
        <v>2141</v>
      </c>
      <c r="F281" s="149" t="s">
        <v>2142</v>
      </c>
      <c r="G281" s="149">
        <v>1620824</v>
      </c>
      <c r="H281" s="149">
        <v>13</v>
      </c>
      <c r="I281" s="149" t="s">
        <v>1541</v>
      </c>
      <c r="J281" s="149" t="s">
        <v>2143</v>
      </c>
      <c r="K281" s="149" t="s">
        <v>2144</v>
      </c>
    </row>
    <row r="282" spans="1:11" x14ac:dyDescent="0.15">
      <c r="A282" s="149">
        <v>1</v>
      </c>
      <c r="B282" s="149" t="s">
        <v>699</v>
      </c>
      <c r="C282" s="149">
        <v>459</v>
      </c>
      <c r="D282" s="149" t="s">
        <v>2145</v>
      </c>
      <c r="E282" s="149" t="s">
        <v>2146</v>
      </c>
      <c r="F282" s="149" t="s">
        <v>2147</v>
      </c>
      <c r="G282" s="149">
        <v>1620828</v>
      </c>
      <c r="H282" s="149">
        <v>13</v>
      </c>
      <c r="I282" s="149" t="s">
        <v>2148</v>
      </c>
      <c r="J282" s="149" t="s">
        <v>2149</v>
      </c>
      <c r="K282" s="149" t="s">
        <v>2150</v>
      </c>
    </row>
    <row r="283" spans="1:11" x14ac:dyDescent="0.15">
      <c r="A283" s="149">
        <v>1</v>
      </c>
      <c r="B283" s="149" t="s">
        <v>699</v>
      </c>
      <c r="C283" s="149">
        <v>460</v>
      </c>
      <c r="D283" s="149" t="s">
        <v>2151</v>
      </c>
      <c r="E283" s="149" t="s">
        <v>2152</v>
      </c>
      <c r="F283" s="149" t="s">
        <v>2153</v>
      </c>
      <c r="G283" s="149">
        <v>1628557</v>
      </c>
      <c r="H283" s="149">
        <v>13</v>
      </c>
      <c r="I283" s="149" t="s">
        <v>1491</v>
      </c>
      <c r="K283" s="149" t="s">
        <v>2154</v>
      </c>
    </row>
    <row r="284" spans="1:11" x14ac:dyDescent="0.15">
      <c r="A284" s="149">
        <v>1</v>
      </c>
      <c r="B284" s="149" t="s">
        <v>699</v>
      </c>
      <c r="C284" s="149">
        <v>461</v>
      </c>
      <c r="D284" s="149" t="s">
        <v>2155</v>
      </c>
      <c r="E284" s="149" t="s">
        <v>2156</v>
      </c>
      <c r="F284" s="149" t="s">
        <v>2157</v>
      </c>
      <c r="G284" s="149">
        <v>1630606</v>
      </c>
      <c r="H284" s="149">
        <v>13</v>
      </c>
      <c r="I284" s="149" t="s">
        <v>1887</v>
      </c>
      <c r="K284" s="149" t="s">
        <v>2158</v>
      </c>
    </row>
    <row r="285" spans="1:11" x14ac:dyDescent="0.15">
      <c r="A285" s="149">
        <v>1</v>
      </c>
      <c r="B285" s="149" t="s">
        <v>699</v>
      </c>
      <c r="C285" s="149">
        <v>463</v>
      </c>
      <c r="D285" s="149" t="s">
        <v>2159</v>
      </c>
      <c r="E285" s="149" t="s">
        <v>2160</v>
      </c>
      <c r="F285" s="149" t="s">
        <v>2161</v>
      </c>
      <c r="G285" s="149">
        <v>1400011</v>
      </c>
      <c r="H285" s="149">
        <v>13</v>
      </c>
      <c r="I285" s="149" t="s">
        <v>2162</v>
      </c>
      <c r="J285" s="149" t="s">
        <v>2163</v>
      </c>
      <c r="K285" s="149" t="s">
        <v>2164</v>
      </c>
    </row>
    <row r="286" spans="1:11" x14ac:dyDescent="0.15">
      <c r="A286" s="149">
        <v>1</v>
      </c>
      <c r="B286" s="149" t="s">
        <v>699</v>
      </c>
      <c r="C286" s="149">
        <v>465</v>
      </c>
      <c r="D286" s="149" t="s">
        <v>2165</v>
      </c>
      <c r="E286" s="149" t="s">
        <v>2166</v>
      </c>
      <c r="F286" s="149" t="s">
        <v>2167</v>
      </c>
      <c r="G286" s="149">
        <v>1030027</v>
      </c>
      <c r="H286" s="149">
        <v>13</v>
      </c>
      <c r="I286" s="149" t="s">
        <v>2168</v>
      </c>
      <c r="J286" s="149" t="s">
        <v>2169</v>
      </c>
      <c r="K286" s="149" t="s">
        <v>2170</v>
      </c>
    </row>
    <row r="287" spans="1:11" x14ac:dyDescent="0.15">
      <c r="A287" s="149">
        <v>1</v>
      </c>
      <c r="B287" s="149" t="s">
        <v>699</v>
      </c>
      <c r="C287" s="149">
        <v>467</v>
      </c>
      <c r="D287" s="149" t="s">
        <v>2171</v>
      </c>
      <c r="E287" s="149" t="s">
        <v>2172</v>
      </c>
      <c r="F287" s="149" t="s">
        <v>2173</v>
      </c>
      <c r="G287" s="149">
        <v>1400013</v>
      </c>
      <c r="H287" s="149">
        <v>13</v>
      </c>
      <c r="I287" s="149" t="s">
        <v>2174</v>
      </c>
      <c r="K287" s="149" t="s">
        <v>2175</v>
      </c>
    </row>
    <row r="288" spans="1:11" x14ac:dyDescent="0.15">
      <c r="A288" s="149">
        <v>1</v>
      </c>
      <c r="B288" s="149" t="s">
        <v>699</v>
      </c>
      <c r="C288" s="149">
        <v>469</v>
      </c>
      <c r="D288" s="149" t="s">
        <v>2176</v>
      </c>
      <c r="E288" s="149" t="s">
        <v>2177</v>
      </c>
      <c r="F288" s="149" t="s">
        <v>2178</v>
      </c>
      <c r="G288" s="149">
        <v>1500001</v>
      </c>
      <c r="H288" s="149">
        <v>13</v>
      </c>
      <c r="I288" s="149" t="s">
        <v>2179</v>
      </c>
      <c r="K288" s="149" t="s">
        <v>2180</v>
      </c>
    </row>
    <row r="289" spans="1:11" x14ac:dyDescent="0.15">
      <c r="A289" s="149">
        <v>1</v>
      </c>
      <c r="B289" s="149" t="s">
        <v>699</v>
      </c>
      <c r="C289" s="149">
        <v>470</v>
      </c>
      <c r="D289" s="149" t="s">
        <v>2181</v>
      </c>
      <c r="E289" s="149" t="s">
        <v>2182</v>
      </c>
      <c r="F289" s="149" t="s">
        <v>2183</v>
      </c>
      <c r="G289" s="149">
        <v>1080075</v>
      </c>
      <c r="H289" s="149">
        <v>13</v>
      </c>
      <c r="I289" s="149" t="s">
        <v>2184</v>
      </c>
      <c r="J289" s="149" t="s">
        <v>2185</v>
      </c>
      <c r="K289" s="149" t="s">
        <v>2186</v>
      </c>
    </row>
    <row r="290" spans="1:11" x14ac:dyDescent="0.15">
      <c r="A290" s="149">
        <v>1</v>
      </c>
      <c r="B290" s="149" t="s">
        <v>699</v>
      </c>
      <c r="C290" s="149">
        <v>471</v>
      </c>
      <c r="D290" s="149" t="s">
        <v>2187</v>
      </c>
      <c r="E290" s="149" t="s">
        <v>2188</v>
      </c>
      <c r="F290" s="149" t="s">
        <v>2189</v>
      </c>
      <c r="G290" s="149">
        <v>1080075</v>
      </c>
      <c r="H290" s="149">
        <v>13</v>
      </c>
      <c r="I290" s="149" t="s">
        <v>2184</v>
      </c>
      <c r="J290" s="149" t="s">
        <v>2185</v>
      </c>
      <c r="K290" s="149" t="s">
        <v>2190</v>
      </c>
    </row>
    <row r="291" spans="1:11" x14ac:dyDescent="0.15">
      <c r="A291" s="149">
        <v>1</v>
      </c>
      <c r="B291" s="149" t="s">
        <v>699</v>
      </c>
      <c r="C291" s="149">
        <v>474</v>
      </c>
      <c r="D291" s="149" t="s">
        <v>2191</v>
      </c>
      <c r="E291" s="149" t="s">
        <v>2192</v>
      </c>
      <c r="F291" s="149" t="s">
        <v>2193</v>
      </c>
      <c r="G291" s="149">
        <v>1048388</v>
      </c>
      <c r="H291" s="149">
        <v>13</v>
      </c>
      <c r="I291" s="149" t="s">
        <v>2194</v>
      </c>
      <c r="J291" s="149" t="s">
        <v>2195</v>
      </c>
      <c r="K291" s="149" t="s">
        <v>2196</v>
      </c>
    </row>
    <row r="292" spans="1:11" x14ac:dyDescent="0.15">
      <c r="A292" s="149">
        <v>1</v>
      </c>
      <c r="B292" s="149" t="s">
        <v>699</v>
      </c>
      <c r="C292" s="149">
        <v>475</v>
      </c>
      <c r="D292" s="149" t="s">
        <v>2197</v>
      </c>
      <c r="E292" s="149" t="s">
        <v>2198</v>
      </c>
      <c r="F292" s="149" t="s">
        <v>2199</v>
      </c>
      <c r="G292" s="149">
        <v>1048388</v>
      </c>
      <c r="H292" s="149">
        <v>13</v>
      </c>
      <c r="I292" s="149" t="s">
        <v>2194</v>
      </c>
      <c r="K292" s="149" t="s">
        <v>2200</v>
      </c>
    </row>
    <row r="293" spans="1:11" x14ac:dyDescent="0.15">
      <c r="A293" s="149">
        <v>1</v>
      </c>
      <c r="B293" s="149" t="s">
        <v>699</v>
      </c>
      <c r="C293" s="149">
        <v>476</v>
      </c>
      <c r="D293" s="149" t="s">
        <v>2201</v>
      </c>
      <c r="E293" s="149" t="s">
        <v>2202</v>
      </c>
      <c r="F293" s="149" t="s">
        <v>2203</v>
      </c>
      <c r="G293" s="149">
        <v>2710064</v>
      </c>
      <c r="H293" s="149">
        <v>12</v>
      </c>
      <c r="I293" s="149" t="s">
        <v>2204</v>
      </c>
      <c r="K293" s="149" t="s">
        <v>2205</v>
      </c>
    </row>
    <row r="294" spans="1:11" x14ac:dyDescent="0.15">
      <c r="A294" s="149">
        <v>1</v>
      </c>
      <c r="B294" s="149" t="s">
        <v>699</v>
      </c>
      <c r="C294" s="149">
        <v>477</v>
      </c>
      <c r="D294" s="149" t="s">
        <v>2206</v>
      </c>
      <c r="E294" s="149" t="s">
        <v>2207</v>
      </c>
      <c r="F294" s="149" t="s">
        <v>2208</v>
      </c>
      <c r="G294" s="149">
        <v>1350064</v>
      </c>
      <c r="H294" s="149">
        <v>13</v>
      </c>
      <c r="I294" s="149" t="s">
        <v>2209</v>
      </c>
      <c r="J294" s="149" t="s">
        <v>2210</v>
      </c>
      <c r="K294" s="149" t="s">
        <v>2211</v>
      </c>
    </row>
    <row r="295" spans="1:11" x14ac:dyDescent="0.15">
      <c r="A295" s="149">
        <v>1</v>
      </c>
      <c r="B295" s="149" t="s">
        <v>699</v>
      </c>
      <c r="C295" s="149">
        <v>478</v>
      </c>
      <c r="D295" s="149" t="s">
        <v>2212</v>
      </c>
      <c r="E295" s="149" t="s">
        <v>2213</v>
      </c>
      <c r="F295" s="149" t="s">
        <v>2214</v>
      </c>
      <c r="G295" s="149">
        <v>1010021</v>
      </c>
      <c r="H295" s="149">
        <v>13</v>
      </c>
      <c r="I295" s="149" t="s">
        <v>2215</v>
      </c>
      <c r="K295" s="149" t="s">
        <v>2216</v>
      </c>
    </row>
    <row r="296" spans="1:11" x14ac:dyDescent="0.15">
      <c r="A296" s="149">
        <v>1</v>
      </c>
      <c r="B296" s="149" t="s">
        <v>699</v>
      </c>
      <c r="C296" s="149">
        <v>479</v>
      </c>
      <c r="D296" s="149" t="s">
        <v>2217</v>
      </c>
      <c r="E296" s="149" t="s">
        <v>2218</v>
      </c>
      <c r="F296" s="149" t="s">
        <v>2219</v>
      </c>
      <c r="G296" s="149">
        <v>1500001</v>
      </c>
      <c r="H296" s="149">
        <v>13</v>
      </c>
      <c r="I296" s="149" t="s">
        <v>2179</v>
      </c>
      <c r="K296" s="149" t="s">
        <v>2220</v>
      </c>
    </row>
    <row r="297" spans="1:11" x14ac:dyDescent="0.15">
      <c r="A297" s="149">
        <v>1</v>
      </c>
      <c r="B297" s="149" t="s">
        <v>699</v>
      </c>
      <c r="C297" s="149">
        <v>480</v>
      </c>
      <c r="D297" s="149" t="s">
        <v>2221</v>
      </c>
      <c r="E297" s="149" t="s">
        <v>2218</v>
      </c>
      <c r="F297" s="149" t="s">
        <v>2222</v>
      </c>
      <c r="G297" s="149">
        <v>1510051</v>
      </c>
      <c r="H297" s="149">
        <v>13</v>
      </c>
      <c r="I297" s="149" t="s">
        <v>2223</v>
      </c>
      <c r="K297" s="149" t="s">
        <v>2224</v>
      </c>
    </row>
    <row r="298" spans="1:11" x14ac:dyDescent="0.15">
      <c r="A298" s="149">
        <v>1</v>
      </c>
      <c r="B298" s="149" t="s">
        <v>699</v>
      </c>
      <c r="C298" s="149">
        <v>481</v>
      </c>
      <c r="D298" s="149" t="s">
        <v>2225</v>
      </c>
      <c r="E298" s="149" t="s">
        <v>2226</v>
      </c>
      <c r="F298" s="149" t="s">
        <v>2227</v>
      </c>
      <c r="G298" s="149">
        <v>1010061</v>
      </c>
      <c r="H298" s="149">
        <v>13</v>
      </c>
      <c r="I298" s="149" t="s">
        <v>2228</v>
      </c>
      <c r="K298" s="149" t="s">
        <v>2229</v>
      </c>
    </row>
    <row r="299" spans="1:11" x14ac:dyDescent="0.15">
      <c r="A299" s="149">
        <v>1</v>
      </c>
      <c r="B299" s="149" t="s">
        <v>699</v>
      </c>
      <c r="C299" s="149">
        <v>482</v>
      </c>
      <c r="D299" s="149" t="s">
        <v>2230</v>
      </c>
      <c r="E299" s="149" t="s">
        <v>2231</v>
      </c>
      <c r="F299" s="149" t="s">
        <v>2232</v>
      </c>
      <c r="G299" s="149">
        <v>1350064</v>
      </c>
      <c r="H299" s="149">
        <v>13</v>
      </c>
      <c r="I299" s="149" t="s">
        <v>2209</v>
      </c>
      <c r="J299" s="149" t="s">
        <v>2233</v>
      </c>
      <c r="K299" s="149" t="s">
        <v>2234</v>
      </c>
    </row>
    <row r="300" spans="1:11" x14ac:dyDescent="0.15">
      <c r="A300" s="149">
        <v>1</v>
      </c>
      <c r="B300" s="149" t="s">
        <v>699</v>
      </c>
      <c r="C300" s="149">
        <v>483</v>
      </c>
      <c r="D300" s="149" t="s">
        <v>2235</v>
      </c>
      <c r="E300" s="149" t="s">
        <v>2236</v>
      </c>
      <c r="F300" s="149" t="s">
        <v>2237</v>
      </c>
      <c r="G300" s="149">
        <v>1420063</v>
      </c>
      <c r="H300" s="149">
        <v>13</v>
      </c>
      <c r="I300" s="149" t="s">
        <v>2238</v>
      </c>
      <c r="K300" s="149" t="s">
        <v>2239</v>
      </c>
    </row>
    <row r="301" spans="1:11" x14ac:dyDescent="0.15">
      <c r="A301" s="149">
        <v>1</v>
      </c>
      <c r="B301" s="149" t="s">
        <v>699</v>
      </c>
      <c r="C301" s="149">
        <v>484</v>
      </c>
      <c r="D301" s="149" t="s">
        <v>2240</v>
      </c>
      <c r="E301" s="149" t="s">
        <v>2241</v>
      </c>
      <c r="F301" s="149" t="s">
        <v>2242</v>
      </c>
      <c r="G301" s="149">
        <v>1020083</v>
      </c>
      <c r="H301" s="149">
        <v>13</v>
      </c>
      <c r="I301" s="149" t="s">
        <v>2243</v>
      </c>
      <c r="J301" s="149" t="s">
        <v>2244</v>
      </c>
      <c r="K301" s="149" t="s">
        <v>2245</v>
      </c>
    </row>
    <row r="302" spans="1:11" x14ac:dyDescent="0.15">
      <c r="A302" s="149">
        <v>1</v>
      </c>
      <c r="B302" s="149" t="s">
        <v>699</v>
      </c>
      <c r="C302" s="149">
        <v>485</v>
      </c>
      <c r="D302" s="149" t="s">
        <v>2246</v>
      </c>
      <c r="E302" s="149" t="s">
        <v>2247</v>
      </c>
      <c r="F302" s="149" t="s">
        <v>2248</v>
      </c>
      <c r="G302" s="149">
        <v>1010054</v>
      </c>
      <c r="H302" s="149">
        <v>13</v>
      </c>
      <c r="I302" s="149" t="s">
        <v>2249</v>
      </c>
      <c r="K302" s="149" t="s">
        <v>2250</v>
      </c>
    </row>
    <row r="303" spans="1:11" x14ac:dyDescent="0.15">
      <c r="A303" s="149">
        <v>1</v>
      </c>
      <c r="B303" s="149" t="s">
        <v>699</v>
      </c>
      <c r="C303" s="149">
        <v>486</v>
      </c>
      <c r="D303" s="149" t="s">
        <v>2251</v>
      </c>
      <c r="E303" s="149" t="s">
        <v>2252</v>
      </c>
      <c r="F303" s="149" t="s">
        <v>2253</v>
      </c>
      <c r="G303" s="149">
        <v>1100005</v>
      </c>
      <c r="H303" s="149">
        <v>13</v>
      </c>
      <c r="I303" s="149" t="s">
        <v>2254</v>
      </c>
      <c r="K303" s="149" t="s">
        <v>2255</v>
      </c>
    </row>
    <row r="304" spans="1:11" x14ac:dyDescent="0.15">
      <c r="A304" s="149">
        <v>1</v>
      </c>
      <c r="B304" s="149" t="s">
        <v>699</v>
      </c>
      <c r="C304" s="149">
        <v>487</v>
      </c>
      <c r="D304" s="149" t="s">
        <v>2256</v>
      </c>
      <c r="E304" s="149" t="s">
        <v>2257</v>
      </c>
      <c r="F304" s="149" t="s">
        <v>2258</v>
      </c>
      <c r="G304" s="149">
        <v>1200047</v>
      </c>
      <c r="H304" s="149">
        <v>13</v>
      </c>
      <c r="I304" s="149" t="s">
        <v>2259</v>
      </c>
      <c r="K304" s="149" t="s">
        <v>2260</v>
      </c>
    </row>
    <row r="305" spans="1:11" x14ac:dyDescent="0.15">
      <c r="A305" s="149">
        <v>1</v>
      </c>
      <c r="B305" s="149" t="s">
        <v>699</v>
      </c>
      <c r="C305" s="149">
        <v>489</v>
      </c>
      <c r="D305" s="149" t="s">
        <v>2261</v>
      </c>
      <c r="E305" s="149" t="s">
        <v>2262</v>
      </c>
      <c r="F305" s="149" t="s">
        <v>2263</v>
      </c>
      <c r="G305" s="149">
        <v>1100005</v>
      </c>
      <c r="H305" s="149">
        <v>13</v>
      </c>
      <c r="I305" s="149" t="s">
        <v>2264</v>
      </c>
      <c r="K305" s="149" t="s">
        <v>2265</v>
      </c>
    </row>
    <row r="306" spans="1:11" x14ac:dyDescent="0.15">
      <c r="A306" s="149">
        <v>1</v>
      </c>
      <c r="B306" s="149" t="s">
        <v>699</v>
      </c>
      <c r="C306" s="149">
        <v>490</v>
      </c>
      <c r="D306" s="149" t="s">
        <v>2266</v>
      </c>
      <c r="E306" s="149" t="s">
        <v>2267</v>
      </c>
      <c r="F306" s="149" t="s">
        <v>2268</v>
      </c>
      <c r="G306" s="149">
        <v>1060032</v>
      </c>
      <c r="H306" s="149">
        <v>13</v>
      </c>
      <c r="I306" s="149" t="s">
        <v>2269</v>
      </c>
      <c r="K306" s="149" t="s">
        <v>2270</v>
      </c>
    </row>
    <row r="307" spans="1:11" x14ac:dyDescent="0.15">
      <c r="A307" s="149">
        <v>1</v>
      </c>
      <c r="B307" s="149" t="s">
        <v>699</v>
      </c>
      <c r="C307" s="149">
        <v>491</v>
      </c>
      <c r="D307" s="149" t="s">
        <v>2271</v>
      </c>
      <c r="E307" s="149" t="s">
        <v>2272</v>
      </c>
      <c r="F307" s="149" t="s">
        <v>2273</v>
      </c>
      <c r="G307" s="149">
        <v>1830015</v>
      </c>
      <c r="H307" s="149">
        <v>13</v>
      </c>
      <c r="I307" s="149" t="s">
        <v>2274</v>
      </c>
      <c r="K307" s="149" t="s">
        <v>2275</v>
      </c>
    </row>
    <row r="308" spans="1:11" x14ac:dyDescent="0.15">
      <c r="A308" s="149">
        <v>1</v>
      </c>
      <c r="B308" s="149" t="s">
        <v>699</v>
      </c>
      <c r="C308" s="149">
        <v>492</v>
      </c>
      <c r="D308" s="149" t="s">
        <v>2276</v>
      </c>
      <c r="E308" s="149" t="s">
        <v>2277</v>
      </c>
      <c r="F308" s="149" t="s">
        <v>2278</v>
      </c>
      <c r="G308" s="149">
        <v>3510036</v>
      </c>
      <c r="H308" s="149">
        <v>11</v>
      </c>
      <c r="I308" s="149" t="s">
        <v>2279</v>
      </c>
      <c r="K308" s="149" t="s">
        <v>2280</v>
      </c>
    </row>
    <row r="309" spans="1:11" x14ac:dyDescent="0.15">
      <c r="A309" s="149">
        <v>1</v>
      </c>
      <c r="B309" s="149" t="s">
        <v>699</v>
      </c>
      <c r="C309" s="149">
        <v>493</v>
      </c>
      <c r="D309" s="149" t="s">
        <v>2281</v>
      </c>
      <c r="E309" s="149" t="s">
        <v>2282</v>
      </c>
      <c r="F309" s="149" t="s">
        <v>2283</v>
      </c>
      <c r="G309" s="149">
        <v>1020083</v>
      </c>
      <c r="H309" s="149">
        <v>13</v>
      </c>
      <c r="I309" s="149" t="s">
        <v>2284</v>
      </c>
      <c r="J309" s="149" t="s">
        <v>2285</v>
      </c>
      <c r="K309" s="149" t="s">
        <v>2286</v>
      </c>
    </row>
    <row r="310" spans="1:11" x14ac:dyDescent="0.15">
      <c r="A310" s="149">
        <v>1</v>
      </c>
      <c r="B310" s="149" t="s">
        <v>699</v>
      </c>
      <c r="C310" s="149">
        <v>494</v>
      </c>
      <c r="D310" s="149" t="s">
        <v>2287</v>
      </c>
      <c r="E310" s="149" t="s">
        <v>2288</v>
      </c>
      <c r="F310" s="149" t="s">
        <v>2289</v>
      </c>
      <c r="G310" s="149">
        <v>1750082</v>
      </c>
      <c r="H310" s="149">
        <v>13</v>
      </c>
      <c r="I310" s="149" t="s">
        <v>2290</v>
      </c>
      <c r="J310" s="149" t="s">
        <v>2291</v>
      </c>
      <c r="K310" s="149" t="s">
        <v>2292</v>
      </c>
    </row>
    <row r="311" spans="1:11" x14ac:dyDescent="0.15">
      <c r="A311" s="149">
        <v>1</v>
      </c>
      <c r="B311" s="149" t="s">
        <v>699</v>
      </c>
      <c r="C311" s="149">
        <v>495</v>
      </c>
      <c r="D311" s="149" t="s">
        <v>2293</v>
      </c>
      <c r="E311" s="149" t="s">
        <v>2294</v>
      </c>
      <c r="F311" s="149" t="s">
        <v>2295</v>
      </c>
      <c r="G311" s="149">
        <v>1628587</v>
      </c>
      <c r="H311" s="149">
        <v>13</v>
      </c>
      <c r="I311" s="149" t="s">
        <v>2148</v>
      </c>
      <c r="K311" s="149" t="s">
        <v>2296</v>
      </c>
    </row>
    <row r="312" spans="1:11" x14ac:dyDescent="0.15">
      <c r="A312" s="149">
        <v>1</v>
      </c>
      <c r="B312" s="149" t="s">
        <v>699</v>
      </c>
      <c r="C312" s="149">
        <v>497</v>
      </c>
      <c r="D312" s="149" t="s">
        <v>2297</v>
      </c>
      <c r="E312" s="149" t="s">
        <v>2298</v>
      </c>
      <c r="F312" s="149" t="s">
        <v>2299</v>
      </c>
      <c r="G312" s="149">
        <v>4060045</v>
      </c>
      <c r="H312" s="149">
        <v>19</v>
      </c>
      <c r="I312" s="149" t="s">
        <v>2300</v>
      </c>
      <c r="K312" s="149" t="s">
        <v>2301</v>
      </c>
    </row>
    <row r="313" spans="1:11" x14ac:dyDescent="0.15">
      <c r="A313" s="149">
        <v>1</v>
      </c>
      <c r="B313" s="149" t="s">
        <v>699</v>
      </c>
      <c r="C313" s="149">
        <v>498</v>
      </c>
      <c r="D313" s="149" t="s">
        <v>2302</v>
      </c>
      <c r="E313" s="149" t="s">
        <v>2303</v>
      </c>
      <c r="F313" s="149" t="s">
        <v>2304</v>
      </c>
      <c r="G313" s="149">
        <v>1350042</v>
      </c>
      <c r="H313" s="149">
        <v>13</v>
      </c>
      <c r="I313" s="149" t="s">
        <v>2305</v>
      </c>
      <c r="K313" s="149" t="s">
        <v>2306</v>
      </c>
    </row>
    <row r="314" spans="1:11" x14ac:dyDescent="0.15">
      <c r="A314" s="149">
        <v>1</v>
      </c>
      <c r="B314" s="149" t="s">
        <v>699</v>
      </c>
      <c r="C314" s="149">
        <v>500</v>
      </c>
      <c r="D314" s="149" t="s">
        <v>2307</v>
      </c>
      <c r="E314" s="149" t="s">
        <v>2308</v>
      </c>
      <c r="F314" s="149" t="s">
        <v>2309</v>
      </c>
      <c r="G314" s="149">
        <v>2100822</v>
      </c>
      <c r="H314" s="149">
        <v>14</v>
      </c>
      <c r="I314" s="149" t="s">
        <v>2310</v>
      </c>
      <c r="K314" s="149" t="s">
        <v>2311</v>
      </c>
    </row>
    <row r="315" spans="1:11" x14ac:dyDescent="0.15">
      <c r="A315" s="149">
        <v>1</v>
      </c>
      <c r="B315" s="149" t="s">
        <v>699</v>
      </c>
      <c r="C315" s="149">
        <v>502</v>
      </c>
      <c r="D315" s="149" t="s">
        <v>2312</v>
      </c>
      <c r="E315" s="149" t="s">
        <v>2313</v>
      </c>
      <c r="F315" s="149" t="s">
        <v>2314</v>
      </c>
      <c r="G315" s="149">
        <v>1700013</v>
      </c>
      <c r="H315" s="149">
        <v>13</v>
      </c>
      <c r="I315" s="149" t="s">
        <v>2315</v>
      </c>
      <c r="K315" s="149" t="s">
        <v>2316</v>
      </c>
    </row>
    <row r="316" spans="1:11" x14ac:dyDescent="0.15">
      <c r="A316" s="149">
        <v>1</v>
      </c>
      <c r="B316" s="149" t="s">
        <v>699</v>
      </c>
      <c r="C316" s="149">
        <v>503</v>
      </c>
      <c r="D316" s="149" t="s">
        <v>2317</v>
      </c>
      <c r="E316" s="149" t="s">
        <v>2318</v>
      </c>
      <c r="F316" s="149" t="s">
        <v>2319</v>
      </c>
      <c r="G316" s="149">
        <v>1010032</v>
      </c>
      <c r="H316" s="149">
        <v>13</v>
      </c>
      <c r="I316" s="149" t="s">
        <v>2320</v>
      </c>
      <c r="J316" s="149" t="s">
        <v>2321</v>
      </c>
      <c r="K316" s="149" t="s">
        <v>2322</v>
      </c>
    </row>
    <row r="317" spans="1:11" x14ac:dyDescent="0.15">
      <c r="A317" s="149">
        <v>1</v>
      </c>
      <c r="B317" s="149" t="s">
        <v>699</v>
      </c>
      <c r="C317" s="149">
        <v>505</v>
      </c>
      <c r="D317" s="149" t="s">
        <v>2323</v>
      </c>
      <c r="E317" s="149" t="s">
        <v>2324</v>
      </c>
      <c r="F317" s="149" t="s">
        <v>2325</v>
      </c>
      <c r="G317" s="149">
        <v>1230851</v>
      </c>
      <c r="H317" s="149">
        <v>13</v>
      </c>
      <c r="I317" s="149" t="s">
        <v>2326</v>
      </c>
      <c r="K317" s="149" t="s">
        <v>2327</v>
      </c>
    </row>
    <row r="318" spans="1:11" x14ac:dyDescent="0.15">
      <c r="A318" s="149">
        <v>1</v>
      </c>
      <c r="B318" s="149" t="s">
        <v>699</v>
      </c>
      <c r="C318" s="149">
        <v>507</v>
      </c>
      <c r="D318" s="149" t="s">
        <v>2328</v>
      </c>
      <c r="E318" s="149" t="s">
        <v>2329</v>
      </c>
      <c r="F318" s="149" t="s">
        <v>2330</v>
      </c>
      <c r="G318" s="149">
        <v>1820035</v>
      </c>
      <c r="H318" s="149">
        <v>13</v>
      </c>
      <c r="I318" s="149" t="s">
        <v>2331</v>
      </c>
      <c r="K318" s="149" t="s">
        <v>2332</v>
      </c>
    </row>
    <row r="319" spans="1:11" x14ac:dyDescent="0.15">
      <c r="A319" s="149">
        <v>1</v>
      </c>
      <c r="B319" s="149" t="s">
        <v>699</v>
      </c>
      <c r="C319" s="149">
        <v>511</v>
      </c>
      <c r="D319" s="149" t="s">
        <v>2333</v>
      </c>
      <c r="E319" s="149" t="s">
        <v>2334</v>
      </c>
      <c r="F319" s="149" t="s">
        <v>2335</v>
      </c>
      <c r="G319" s="149">
        <v>9820036</v>
      </c>
      <c r="H319" s="149">
        <v>4</v>
      </c>
      <c r="I319" s="149" t="s">
        <v>2336</v>
      </c>
      <c r="K319" s="149" t="s">
        <v>2337</v>
      </c>
    </row>
    <row r="320" spans="1:11" x14ac:dyDescent="0.15">
      <c r="A320" s="149">
        <v>1</v>
      </c>
      <c r="B320" s="149" t="s">
        <v>699</v>
      </c>
      <c r="C320" s="149">
        <v>515</v>
      </c>
      <c r="D320" s="149" t="s">
        <v>2338</v>
      </c>
      <c r="E320" s="149" t="s">
        <v>2339</v>
      </c>
      <c r="F320" s="149" t="s">
        <v>2340</v>
      </c>
      <c r="G320" s="149">
        <v>1800002</v>
      </c>
      <c r="H320" s="149">
        <v>13</v>
      </c>
      <c r="I320" s="149" t="s">
        <v>820</v>
      </c>
    </row>
    <row r="321" spans="1:11" x14ac:dyDescent="0.15">
      <c r="A321" s="149">
        <v>1</v>
      </c>
      <c r="B321" s="149" t="s">
        <v>699</v>
      </c>
      <c r="C321" s="149">
        <v>519</v>
      </c>
      <c r="D321" s="149" t="s">
        <v>2341</v>
      </c>
      <c r="E321" s="149" t="s">
        <v>2342</v>
      </c>
      <c r="F321" s="149" t="s">
        <v>2343</v>
      </c>
      <c r="G321" s="149">
        <v>1020073</v>
      </c>
      <c r="H321" s="149">
        <v>13</v>
      </c>
      <c r="I321" s="149" t="s">
        <v>2344</v>
      </c>
      <c r="K321" s="149" t="s">
        <v>2345</v>
      </c>
    </row>
    <row r="322" spans="1:11" x14ac:dyDescent="0.15">
      <c r="A322" s="149">
        <v>1</v>
      </c>
      <c r="B322" s="149" t="s">
        <v>699</v>
      </c>
      <c r="C322" s="149">
        <v>522</v>
      </c>
      <c r="D322" s="149" t="s">
        <v>2346</v>
      </c>
      <c r="E322" s="149" t="s">
        <v>2347</v>
      </c>
      <c r="F322" s="149" t="s">
        <v>2348</v>
      </c>
      <c r="G322" s="149">
        <v>1340088</v>
      </c>
      <c r="H322" s="149">
        <v>13</v>
      </c>
      <c r="I322" s="149" t="s">
        <v>2349</v>
      </c>
      <c r="K322" s="149" t="s">
        <v>2350</v>
      </c>
    </row>
    <row r="323" spans="1:11" x14ac:dyDescent="0.15">
      <c r="A323" s="149">
        <v>1</v>
      </c>
      <c r="B323" s="149" t="s">
        <v>699</v>
      </c>
      <c r="C323" s="149">
        <v>526</v>
      </c>
      <c r="D323" s="149" t="s">
        <v>2351</v>
      </c>
      <c r="E323" s="149" t="s">
        <v>2352</v>
      </c>
      <c r="F323" s="149" t="s">
        <v>2353</v>
      </c>
      <c r="G323" s="149">
        <v>1620041</v>
      </c>
      <c r="H323" s="149">
        <v>13</v>
      </c>
      <c r="I323" s="149" t="s">
        <v>2354</v>
      </c>
      <c r="K323" s="149" t="s">
        <v>2355</v>
      </c>
    </row>
    <row r="324" spans="1:11" x14ac:dyDescent="0.15">
      <c r="A324" s="149">
        <v>1</v>
      </c>
      <c r="B324" s="149" t="s">
        <v>699</v>
      </c>
      <c r="C324" s="149">
        <v>530</v>
      </c>
      <c r="D324" s="149" t="s">
        <v>2356</v>
      </c>
      <c r="E324" s="149" t="s">
        <v>2357</v>
      </c>
      <c r="F324" s="149" t="s">
        <v>2358</v>
      </c>
      <c r="G324" s="149">
        <v>1820004</v>
      </c>
      <c r="H324" s="149">
        <v>13</v>
      </c>
      <c r="I324" s="149" t="s">
        <v>2359</v>
      </c>
      <c r="K324" s="149" t="s">
        <v>2360</v>
      </c>
    </row>
    <row r="325" spans="1:11" x14ac:dyDescent="0.15">
      <c r="A325" s="149">
        <v>1</v>
      </c>
      <c r="B325" s="149" t="s">
        <v>699</v>
      </c>
      <c r="C325" s="149">
        <v>534</v>
      </c>
      <c r="D325" s="149" t="s">
        <v>2361</v>
      </c>
      <c r="E325" s="149" t="s">
        <v>2362</v>
      </c>
      <c r="F325" s="149" t="s">
        <v>2363</v>
      </c>
      <c r="G325" s="149">
        <v>1240022</v>
      </c>
      <c r="H325" s="149">
        <v>13</v>
      </c>
      <c r="I325" s="149" t="s">
        <v>2364</v>
      </c>
      <c r="K325" s="149" t="s">
        <v>2365</v>
      </c>
    </row>
    <row r="326" spans="1:11" x14ac:dyDescent="0.15">
      <c r="A326" s="149">
        <v>1</v>
      </c>
      <c r="B326" s="149" t="s">
        <v>699</v>
      </c>
      <c r="C326" s="149">
        <v>536</v>
      </c>
      <c r="D326" s="149" t="s">
        <v>2366</v>
      </c>
      <c r="E326" s="149" t="s">
        <v>2367</v>
      </c>
      <c r="F326" s="149" t="s">
        <v>2368</v>
      </c>
      <c r="G326" s="149">
        <v>1056310</v>
      </c>
      <c r="H326" s="149">
        <v>13</v>
      </c>
      <c r="I326" s="149" t="s">
        <v>2369</v>
      </c>
      <c r="K326" s="149" t="s">
        <v>2370</v>
      </c>
    </row>
    <row r="327" spans="1:11" x14ac:dyDescent="0.15">
      <c r="A327" s="149">
        <v>1</v>
      </c>
      <c r="B327" s="149" t="s">
        <v>699</v>
      </c>
      <c r="C327" s="149">
        <v>538</v>
      </c>
      <c r="D327" s="149" t="s">
        <v>2371</v>
      </c>
      <c r="E327" s="149" t="s">
        <v>2372</v>
      </c>
      <c r="F327" s="149" t="s">
        <v>2373</v>
      </c>
      <c r="G327" s="149">
        <v>1050001</v>
      </c>
      <c r="H327" s="149">
        <v>13</v>
      </c>
      <c r="I327" s="149" t="s">
        <v>2374</v>
      </c>
      <c r="J327" s="149" t="s">
        <v>2375</v>
      </c>
      <c r="K327" s="149" t="s">
        <v>2376</v>
      </c>
    </row>
    <row r="328" spans="1:11" x14ac:dyDescent="0.15">
      <c r="A328" s="149">
        <v>1</v>
      </c>
      <c r="B328" s="149" t="s">
        <v>699</v>
      </c>
      <c r="C328" s="149">
        <v>539</v>
      </c>
      <c r="D328" s="149" t="s">
        <v>2377</v>
      </c>
      <c r="E328" s="149" t="s">
        <v>2378</v>
      </c>
      <c r="F328" s="149" t="s">
        <v>2379</v>
      </c>
      <c r="G328" s="149">
        <v>1050004</v>
      </c>
      <c r="H328" s="149">
        <v>13</v>
      </c>
      <c r="I328" s="149" t="s">
        <v>2380</v>
      </c>
      <c r="K328" s="149" t="s">
        <v>2381</v>
      </c>
    </row>
    <row r="329" spans="1:11" x14ac:dyDescent="0.15">
      <c r="A329" s="149">
        <v>1</v>
      </c>
      <c r="B329" s="149" t="s">
        <v>699</v>
      </c>
      <c r="C329" s="149">
        <v>546</v>
      </c>
      <c r="D329" s="149" t="s">
        <v>2382</v>
      </c>
      <c r="E329" s="149" t="s">
        <v>2383</v>
      </c>
      <c r="F329" s="149" t="s">
        <v>2384</v>
      </c>
      <c r="G329" s="149">
        <v>1500002</v>
      </c>
      <c r="H329" s="149">
        <v>13</v>
      </c>
      <c r="I329" s="149" t="s">
        <v>1838</v>
      </c>
      <c r="J329" s="149" t="s">
        <v>1839</v>
      </c>
    </row>
    <row r="330" spans="1:11" x14ac:dyDescent="0.15">
      <c r="A330" s="149">
        <v>1</v>
      </c>
      <c r="B330" s="149" t="s">
        <v>699</v>
      </c>
      <c r="C330" s="149">
        <v>551</v>
      </c>
      <c r="D330" s="149" t="s">
        <v>2385</v>
      </c>
      <c r="E330" s="149" t="s">
        <v>2386</v>
      </c>
      <c r="F330" s="149" t="s">
        <v>2387</v>
      </c>
      <c r="G330" s="149">
        <v>1950064</v>
      </c>
      <c r="H330" s="149">
        <v>13</v>
      </c>
      <c r="I330" s="149" t="s">
        <v>2388</v>
      </c>
    </row>
    <row r="331" spans="1:11" x14ac:dyDescent="0.15">
      <c r="A331" s="149">
        <v>1</v>
      </c>
      <c r="B331" s="149" t="s">
        <v>699</v>
      </c>
      <c r="C331" s="149">
        <v>553</v>
      </c>
      <c r="D331" s="149" t="s">
        <v>2389</v>
      </c>
      <c r="E331" s="149" t="s">
        <v>2390</v>
      </c>
      <c r="F331" s="149" t="s">
        <v>2391</v>
      </c>
      <c r="G331" s="149">
        <v>1058401</v>
      </c>
      <c r="H331" s="149">
        <v>13</v>
      </c>
      <c r="I331" s="149" t="s">
        <v>2392</v>
      </c>
      <c r="K331" s="149" t="s">
        <v>2393</v>
      </c>
    </row>
    <row r="332" spans="1:11" x14ac:dyDescent="0.15">
      <c r="A332" s="149">
        <v>1</v>
      </c>
      <c r="B332" s="149" t="s">
        <v>699</v>
      </c>
      <c r="C332" s="149">
        <v>558</v>
      </c>
      <c r="D332" s="149" t="s">
        <v>2394</v>
      </c>
      <c r="E332" s="149" t="s">
        <v>2395</v>
      </c>
      <c r="F332" s="149" t="s">
        <v>2396</v>
      </c>
      <c r="G332" s="149">
        <v>1050001</v>
      </c>
      <c r="H332" s="149">
        <v>13</v>
      </c>
      <c r="I332" s="149" t="s">
        <v>2397</v>
      </c>
      <c r="K332" s="149" t="s">
        <v>2398</v>
      </c>
    </row>
    <row r="333" spans="1:11" x14ac:dyDescent="0.15">
      <c r="A333" s="149">
        <v>1</v>
      </c>
      <c r="B333" s="149" t="s">
        <v>699</v>
      </c>
      <c r="C333" s="149">
        <v>563</v>
      </c>
      <c r="D333" s="149" t="s">
        <v>2399</v>
      </c>
      <c r="E333" s="149" t="s">
        <v>2400</v>
      </c>
      <c r="F333" s="149" t="s">
        <v>2401</v>
      </c>
      <c r="G333" s="149">
        <v>1890021</v>
      </c>
      <c r="H333" s="149">
        <v>13</v>
      </c>
      <c r="I333" s="149" t="s">
        <v>2402</v>
      </c>
      <c r="K333" s="149" t="s">
        <v>2403</v>
      </c>
    </row>
    <row r="334" spans="1:11" x14ac:dyDescent="0.15">
      <c r="A334" s="149">
        <v>1</v>
      </c>
      <c r="B334" s="149" t="s">
        <v>699</v>
      </c>
      <c r="C334" s="149">
        <v>565</v>
      </c>
      <c r="D334" s="149" t="s">
        <v>2404</v>
      </c>
      <c r="E334" s="149" t="s">
        <v>2405</v>
      </c>
      <c r="F334" s="149" t="s">
        <v>2406</v>
      </c>
      <c r="G334" s="149">
        <v>1078555</v>
      </c>
      <c r="H334" s="149">
        <v>13</v>
      </c>
      <c r="I334" s="149" t="s">
        <v>2407</v>
      </c>
      <c r="K334" s="149" t="s">
        <v>2408</v>
      </c>
    </row>
    <row r="335" spans="1:11" x14ac:dyDescent="0.15">
      <c r="A335" s="149">
        <v>1</v>
      </c>
      <c r="B335" s="149" t="s">
        <v>699</v>
      </c>
      <c r="C335" s="149">
        <v>569</v>
      </c>
      <c r="D335" s="149" t="s">
        <v>2409</v>
      </c>
      <c r="E335" s="149" t="s">
        <v>2410</v>
      </c>
      <c r="F335" s="149" t="s">
        <v>2411</v>
      </c>
      <c r="G335" s="149">
        <v>1060032</v>
      </c>
      <c r="H335" s="149">
        <v>13</v>
      </c>
      <c r="I335" s="149" t="s">
        <v>2412</v>
      </c>
      <c r="K335" s="149" t="s">
        <v>2413</v>
      </c>
    </row>
    <row r="336" spans="1:11" x14ac:dyDescent="0.15">
      <c r="A336" s="149">
        <v>1</v>
      </c>
      <c r="B336" s="149" t="s">
        <v>699</v>
      </c>
      <c r="C336" s="149">
        <v>571</v>
      </c>
      <c r="D336" s="149" t="s">
        <v>2414</v>
      </c>
      <c r="E336" s="149" t="s">
        <v>2415</v>
      </c>
      <c r="F336" s="149" t="s">
        <v>2416</v>
      </c>
      <c r="G336" s="149">
        <v>1690075</v>
      </c>
      <c r="H336" s="149">
        <v>13</v>
      </c>
      <c r="I336" s="149" t="s">
        <v>2417</v>
      </c>
      <c r="J336" s="149" t="s">
        <v>2418</v>
      </c>
      <c r="K336" s="149" t="s">
        <v>2419</v>
      </c>
    </row>
    <row r="337" spans="1:11" x14ac:dyDescent="0.15">
      <c r="A337" s="149">
        <v>1</v>
      </c>
      <c r="B337" s="149" t="s">
        <v>699</v>
      </c>
      <c r="C337" s="149">
        <v>573</v>
      </c>
      <c r="D337" s="149" t="s">
        <v>2420</v>
      </c>
      <c r="E337" s="149" t="s">
        <v>2421</v>
      </c>
      <c r="F337" s="149" t="s">
        <v>2422</v>
      </c>
      <c r="G337" s="149">
        <v>1020083</v>
      </c>
      <c r="H337" s="149">
        <v>13</v>
      </c>
      <c r="I337" s="149" t="s">
        <v>2423</v>
      </c>
      <c r="K337" s="149" t="s">
        <v>2424</v>
      </c>
    </row>
    <row r="338" spans="1:11" x14ac:dyDescent="0.15">
      <c r="A338" s="149">
        <v>1</v>
      </c>
      <c r="B338" s="149" t="s">
        <v>699</v>
      </c>
      <c r="C338" s="149">
        <v>576</v>
      </c>
      <c r="D338" s="149" t="s">
        <v>2425</v>
      </c>
      <c r="E338" s="149" t="s">
        <v>2426</v>
      </c>
      <c r="F338" s="149" t="s">
        <v>2427</v>
      </c>
      <c r="G338" s="149">
        <v>1710042</v>
      </c>
      <c r="H338" s="149">
        <v>13</v>
      </c>
      <c r="I338" s="149" t="s">
        <v>2428</v>
      </c>
      <c r="K338" s="149" t="s">
        <v>2429</v>
      </c>
    </row>
    <row r="339" spans="1:11" x14ac:dyDescent="0.15">
      <c r="A339" s="149">
        <v>1</v>
      </c>
      <c r="B339" s="149" t="s">
        <v>699</v>
      </c>
      <c r="C339" s="149">
        <v>577</v>
      </c>
      <c r="D339" s="149" t="s">
        <v>2430</v>
      </c>
      <c r="E339" s="149" t="s">
        <v>2431</v>
      </c>
      <c r="F339" s="149" t="s">
        <v>2432</v>
      </c>
      <c r="G339" s="149">
        <v>1070062</v>
      </c>
      <c r="H339" s="149">
        <v>13</v>
      </c>
      <c r="I339" s="149" t="s">
        <v>2407</v>
      </c>
      <c r="K339" s="149" t="s">
        <v>2433</v>
      </c>
    </row>
    <row r="340" spans="1:11" x14ac:dyDescent="0.15">
      <c r="A340" s="149">
        <v>1</v>
      </c>
      <c r="B340" s="149" t="s">
        <v>699</v>
      </c>
      <c r="C340" s="149">
        <v>578</v>
      </c>
      <c r="D340" s="149" t="s">
        <v>2434</v>
      </c>
      <c r="E340" s="149" t="s">
        <v>2435</v>
      </c>
      <c r="F340" s="149" t="s">
        <v>2436</v>
      </c>
      <c r="G340" s="149">
        <v>1010021</v>
      </c>
      <c r="H340" s="149">
        <v>13</v>
      </c>
      <c r="I340" s="149" t="s">
        <v>2437</v>
      </c>
      <c r="J340" s="149" t="s">
        <v>2438</v>
      </c>
      <c r="K340" s="149" t="s">
        <v>2439</v>
      </c>
    </row>
    <row r="341" spans="1:11" x14ac:dyDescent="0.15">
      <c r="A341" s="149">
        <v>1</v>
      </c>
      <c r="B341" s="149" t="s">
        <v>699</v>
      </c>
      <c r="C341" s="149">
        <v>579</v>
      </c>
      <c r="D341" s="149" t="s">
        <v>2440</v>
      </c>
      <c r="E341" s="149" t="s">
        <v>2441</v>
      </c>
      <c r="F341" s="149" t="s">
        <v>2442</v>
      </c>
      <c r="G341" s="149">
        <v>1030004</v>
      </c>
      <c r="H341" s="149">
        <v>13</v>
      </c>
      <c r="I341" s="149" t="s">
        <v>2443</v>
      </c>
      <c r="J341" s="149" t="s">
        <v>2444</v>
      </c>
      <c r="K341" s="149" t="s">
        <v>2445</v>
      </c>
    </row>
    <row r="342" spans="1:11" x14ac:dyDescent="0.15">
      <c r="A342" s="149">
        <v>1</v>
      </c>
      <c r="B342" s="149" t="s">
        <v>699</v>
      </c>
      <c r="C342" s="149">
        <v>580</v>
      </c>
      <c r="D342" s="149" t="s">
        <v>2446</v>
      </c>
      <c r="E342" s="149" t="s">
        <v>2447</v>
      </c>
      <c r="F342" s="149" t="s">
        <v>2448</v>
      </c>
      <c r="G342" s="149">
        <v>1070052</v>
      </c>
      <c r="H342" s="149">
        <v>13</v>
      </c>
      <c r="I342" s="149" t="s">
        <v>2449</v>
      </c>
      <c r="K342" s="149" t="s">
        <v>2450</v>
      </c>
    </row>
    <row r="343" spans="1:11" x14ac:dyDescent="0.15">
      <c r="A343" s="149">
        <v>1</v>
      </c>
      <c r="B343" s="149" t="s">
        <v>699</v>
      </c>
      <c r="C343" s="149">
        <v>581</v>
      </c>
      <c r="D343" s="149" t="s">
        <v>2451</v>
      </c>
      <c r="E343" s="149" t="s">
        <v>2452</v>
      </c>
      <c r="F343" s="149" t="s">
        <v>2453</v>
      </c>
      <c r="G343" s="149">
        <v>1028621</v>
      </c>
      <c r="H343" s="149">
        <v>13</v>
      </c>
      <c r="I343" s="149" t="s">
        <v>2454</v>
      </c>
      <c r="K343" s="149" t="s">
        <v>2455</v>
      </c>
    </row>
    <row r="344" spans="1:11" x14ac:dyDescent="0.15">
      <c r="A344" s="149">
        <v>1</v>
      </c>
      <c r="B344" s="149" t="s">
        <v>699</v>
      </c>
      <c r="C344" s="149">
        <v>582</v>
      </c>
      <c r="D344" s="149" t="s">
        <v>2456</v>
      </c>
      <c r="E344" s="149" t="s">
        <v>2457</v>
      </c>
      <c r="F344" s="149" t="s">
        <v>2458</v>
      </c>
      <c r="G344" s="149">
        <v>1050014</v>
      </c>
      <c r="H344" s="149">
        <v>13</v>
      </c>
      <c r="I344" s="149" t="s">
        <v>2459</v>
      </c>
      <c r="J344" s="149" t="s">
        <v>2460</v>
      </c>
      <c r="K344" s="149" t="s">
        <v>2461</v>
      </c>
    </row>
    <row r="345" spans="1:11" x14ac:dyDescent="0.15">
      <c r="A345" s="149">
        <v>1</v>
      </c>
      <c r="B345" s="149" t="s">
        <v>699</v>
      </c>
      <c r="C345" s="149">
        <v>585</v>
      </c>
      <c r="D345" s="149" t="s">
        <v>2462</v>
      </c>
      <c r="E345" s="149" t="s">
        <v>2463</v>
      </c>
      <c r="F345" s="149" t="s">
        <v>2464</v>
      </c>
      <c r="G345" s="149">
        <v>3380833</v>
      </c>
      <c r="H345" s="149">
        <v>11</v>
      </c>
      <c r="I345" s="149" t="s">
        <v>2465</v>
      </c>
      <c r="K345" s="149" t="s">
        <v>2466</v>
      </c>
    </row>
    <row r="346" spans="1:11" x14ac:dyDescent="0.15">
      <c r="A346" s="149">
        <v>1</v>
      </c>
      <c r="B346" s="149" t="s">
        <v>699</v>
      </c>
      <c r="C346" s="149">
        <v>586</v>
      </c>
      <c r="D346" s="149" t="s">
        <v>2467</v>
      </c>
      <c r="E346" s="149" t="s">
        <v>2468</v>
      </c>
      <c r="F346" s="149" t="s">
        <v>2469</v>
      </c>
      <c r="G346" s="149">
        <v>1400013</v>
      </c>
      <c r="H346" s="149">
        <v>13</v>
      </c>
      <c r="I346" s="149" t="s">
        <v>2470</v>
      </c>
      <c r="J346" s="149" t="s">
        <v>2471</v>
      </c>
      <c r="K346" s="149" t="s">
        <v>2472</v>
      </c>
    </row>
    <row r="347" spans="1:11" x14ac:dyDescent="0.15">
      <c r="A347" s="149">
        <v>1</v>
      </c>
      <c r="B347" s="149" t="s">
        <v>699</v>
      </c>
      <c r="C347" s="149">
        <v>587</v>
      </c>
      <c r="D347" s="149" t="s">
        <v>2473</v>
      </c>
      <c r="E347" s="149" t="s">
        <v>2474</v>
      </c>
      <c r="F347" s="149" t="s">
        <v>2475</v>
      </c>
      <c r="G347" s="149">
        <v>1020093</v>
      </c>
      <c r="H347" s="149">
        <v>13</v>
      </c>
      <c r="I347" s="149" t="s">
        <v>2476</v>
      </c>
      <c r="K347" s="149" t="s">
        <v>2477</v>
      </c>
    </row>
    <row r="348" spans="1:11" x14ac:dyDescent="0.15">
      <c r="A348" s="149">
        <v>1</v>
      </c>
      <c r="B348" s="149" t="s">
        <v>699</v>
      </c>
      <c r="C348" s="149">
        <v>588</v>
      </c>
      <c r="D348" s="149" t="s">
        <v>2478</v>
      </c>
      <c r="E348" s="149" t="s">
        <v>2479</v>
      </c>
      <c r="F348" s="149" t="s">
        <v>2480</v>
      </c>
      <c r="G348" s="149">
        <v>1340084</v>
      </c>
      <c r="H348" s="149">
        <v>13</v>
      </c>
      <c r="I348" s="149" t="s">
        <v>2481</v>
      </c>
      <c r="J348" s="149" t="s">
        <v>2482</v>
      </c>
      <c r="K348" s="149" t="s">
        <v>2483</v>
      </c>
    </row>
    <row r="349" spans="1:11" x14ac:dyDescent="0.15">
      <c r="A349" s="149">
        <v>1</v>
      </c>
      <c r="B349" s="149" t="s">
        <v>699</v>
      </c>
      <c r="C349" s="149">
        <v>590</v>
      </c>
      <c r="D349" s="149" t="s">
        <v>2484</v>
      </c>
      <c r="E349" s="149" t="s">
        <v>2485</v>
      </c>
      <c r="F349" s="149" t="s">
        <v>2486</v>
      </c>
      <c r="G349" s="149">
        <v>1200004</v>
      </c>
      <c r="H349" s="149">
        <v>13</v>
      </c>
      <c r="I349" s="149" t="s">
        <v>2487</v>
      </c>
      <c r="K349" s="149" t="s">
        <v>2488</v>
      </c>
    </row>
    <row r="350" spans="1:11" x14ac:dyDescent="0.15">
      <c r="A350" s="149">
        <v>1</v>
      </c>
      <c r="B350" s="149" t="s">
        <v>699</v>
      </c>
      <c r="C350" s="149">
        <v>592</v>
      </c>
      <c r="D350" s="149" t="s">
        <v>2489</v>
      </c>
      <c r="E350" s="149" t="s">
        <v>2490</v>
      </c>
      <c r="F350" s="149" t="s">
        <v>2491</v>
      </c>
      <c r="G350" s="149">
        <v>1340088</v>
      </c>
      <c r="H350" s="149">
        <v>13</v>
      </c>
      <c r="I350" s="149" t="s">
        <v>2492</v>
      </c>
      <c r="K350" s="149" t="s">
        <v>2493</v>
      </c>
    </row>
    <row r="351" spans="1:11" x14ac:dyDescent="0.15">
      <c r="A351" s="149">
        <v>1</v>
      </c>
      <c r="B351" s="149" t="s">
        <v>699</v>
      </c>
      <c r="C351" s="149">
        <v>595</v>
      </c>
      <c r="D351" s="149" t="s">
        <v>2494</v>
      </c>
      <c r="E351" s="149" t="s">
        <v>2495</v>
      </c>
      <c r="F351" s="149" t="s">
        <v>2496</v>
      </c>
      <c r="G351" s="149">
        <v>1620067</v>
      </c>
      <c r="H351" s="149">
        <v>13</v>
      </c>
      <c r="I351" s="149" t="s">
        <v>2497</v>
      </c>
      <c r="J351" s="149" t="s">
        <v>2498</v>
      </c>
      <c r="K351" s="149" t="s">
        <v>2499</v>
      </c>
    </row>
    <row r="352" spans="1:11" x14ac:dyDescent="0.15">
      <c r="A352" s="149">
        <v>1</v>
      </c>
      <c r="B352" s="149" t="s">
        <v>699</v>
      </c>
      <c r="C352" s="149">
        <v>596</v>
      </c>
      <c r="D352" s="149" t="s">
        <v>2500</v>
      </c>
      <c r="E352" s="149" t="s">
        <v>2501</v>
      </c>
      <c r="F352" s="149" t="s">
        <v>2502</v>
      </c>
      <c r="G352" s="149">
        <v>1620067</v>
      </c>
      <c r="H352" s="149">
        <v>13</v>
      </c>
      <c r="I352" s="149" t="s">
        <v>2503</v>
      </c>
      <c r="J352" s="149" t="s">
        <v>2504</v>
      </c>
      <c r="K352" s="149" t="s">
        <v>2505</v>
      </c>
    </row>
    <row r="353" spans="1:11" x14ac:dyDescent="0.15">
      <c r="A353" s="149">
        <v>1</v>
      </c>
      <c r="B353" s="149" t="s">
        <v>699</v>
      </c>
      <c r="C353" s="149">
        <v>597</v>
      </c>
      <c r="D353" s="149" t="s">
        <v>2506</v>
      </c>
      <c r="E353" s="149" t="s">
        <v>2507</v>
      </c>
      <c r="F353" s="149" t="s">
        <v>2508</v>
      </c>
      <c r="G353" s="149">
        <v>1010051</v>
      </c>
      <c r="H353" s="149">
        <v>13</v>
      </c>
      <c r="I353" s="149" t="s">
        <v>2509</v>
      </c>
      <c r="J353" s="149" t="s">
        <v>2510</v>
      </c>
      <c r="K353" s="149" t="s">
        <v>2511</v>
      </c>
    </row>
    <row r="354" spans="1:11" x14ac:dyDescent="0.15">
      <c r="A354" s="149">
        <v>1</v>
      </c>
      <c r="B354" s="149" t="s">
        <v>699</v>
      </c>
      <c r="C354" s="149">
        <v>601</v>
      </c>
      <c r="D354" s="149" t="s">
        <v>2512</v>
      </c>
      <c r="E354" s="149" t="s">
        <v>2513</v>
      </c>
      <c r="F354" s="149" t="s">
        <v>2514</v>
      </c>
      <c r="G354" s="149">
        <v>1360071</v>
      </c>
      <c r="H354" s="149">
        <v>13</v>
      </c>
      <c r="I354" s="149" t="s">
        <v>2515</v>
      </c>
      <c r="K354" s="149" t="s">
        <v>2516</v>
      </c>
    </row>
    <row r="355" spans="1:11" x14ac:dyDescent="0.15">
      <c r="A355" s="149">
        <v>1</v>
      </c>
      <c r="B355" s="149" t="s">
        <v>699</v>
      </c>
      <c r="C355" s="149">
        <v>602</v>
      </c>
      <c r="D355" s="149" t="s">
        <v>2517</v>
      </c>
      <c r="E355" s="149" t="s">
        <v>2518</v>
      </c>
      <c r="F355" s="149" t="s">
        <v>2519</v>
      </c>
      <c r="G355" s="149">
        <v>1058479</v>
      </c>
      <c r="H355" s="149">
        <v>13</v>
      </c>
      <c r="I355" s="149" t="s">
        <v>2520</v>
      </c>
      <c r="K355" s="149" t="s">
        <v>2521</v>
      </c>
    </row>
    <row r="356" spans="1:11" x14ac:dyDescent="0.15">
      <c r="A356" s="149">
        <v>1</v>
      </c>
      <c r="B356" s="149" t="s">
        <v>699</v>
      </c>
      <c r="C356" s="149">
        <v>603</v>
      </c>
      <c r="D356" s="149" t="s">
        <v>2522</v>
      </c>
      <c r="E356" s="149" t="s">
        <v>2523</v>
      </c>
      <c r="F356" s="149" t="s">
        <v>2524</v>
      </c>
      <c r="G356" s="149">
        <v>1070061</v>
      </c>
      <c r="H356" s="149">
        <v>13</v>
      </c>
      <c r="I356" s="149" t="s">
        <v>2525</v>
      </c>
      <c r="K356" s="149" t="s">
        <v>2526</v>
      </c>
    </row>
    <row r="357" spans="1:11" x14ac:dyDescent="0.15">
      <c r="A357" s="149">
        <v>1</v>
      </c>
      <c r="B357" s="149" t="s">
        <v>699</v>
      </c>
      <c r="C357" s="149">
        <v>605</v>
      </c>
      <c r="D357" s="149" t="s">
        <v>2527</v>
      </c>
      <c r="E357" s="149" t="s">
        <v>2528</v>
      </c>
      <c r="F357" s="149" t="s">
        <v>2529</v>
      </c>
      <c r="G357" s="149">
        <v>1600023</v>
      </c>
      <c r="H357" s="149">
        <v>13</v>
      </c>
      <c r="I357" s="149" t="s">
        <v>780</v>
      </c>
      <c r="K357" s="149" t="s">
        <v>2530</v>
      </c>
    </row>
    <row r="358" spans="1:11" x14ac:dyDescent="0.15">
      <c r="A358" s="149">
        <v>1</v>
      </c>
      <c r="B358" s="149" t="s">
        <v>699</v>
      </c>
      <c r="C358" s="149">
        <v>606</v>
      </c>
      <c r="D358" s="149" t="s">
        <v>2531</v>
      </c>
      <c r="E358" s="149" t="s">
        <v>2532</v>
      </c>
      <c r="F358" s="149" t="s">
        <v>2533</v>
      </c>
      <c r="G358" s="149">
        <v>1050001</v>
      </c>
      <c r="H358" s="149">
        <v>13</v>
      </c>
      <c r="I358" s="149" t="s">
        <v>2520</v>
      </c>
      <c r="K358" s="149" t="s">
        <v>2534</v>
      </c>
    </row>
    <row r="359" spans="1:11" x14ac:dyDescent="0.15">
      <c r="A359" s="149">
        <v>1</v>
      </c>
      <c r="B359" s="149" t="s">
        <v>699</v>
      </c>
      <c r="C359" s="149">
        <v>610</v>
      </c>
      <c r="D359" s="149" t="s">
        <v>2535</v>
      </c>
      <c r="E359" s="149" t="s">
        <v>2536</v>
      </c>
      <c r="F359" s="149" t="s">
        <v>2537</v>
      </c>
      <c r="G359" s="149">
        <v>1360074</v>
      </c>
      <c r="H359" s="149">
        <v>13</v>
      </c>
      <c r="I359" s="149" t="s">
        <v>2538</v>
      </c>
      <c r="K359" s="149" t="s">
        <v>2539</v>
      </c>
    </row>
    <row r="360" spans="1:11" x14ac:dyDescent="0.15">
      <c r="A360" s="149">
        <v>1</v>
      </c>
      <c r="B360" s="149" t="s">
        <v>699</v>
      </c>
      <c r="C360" s="149">
        <v>615</v>
      </c>
      <c r="D360" s="149" t="s">
        <v>2540</v>
      </c>
      <c r="E360" s="149" t="s">
        <v>2541</v>
      </c>
      <c r="F360" s="149" t="s">
        <v>2542</v>
      </c>
      <c r="G360" s="149">
        <v>1070052</v>
      </c>
      <c r="H360" s="149">
        <v>13</v>
      </c>
      <c r="I360" s="149" t="s">
        <v>2543</v>
      </c>
      <c r="J360" s="149" t="s">
        <v>2544</v>
      </c>
      <c r="K360" s="149" t="s">
        <v>2545</v>
      </c>
    </row>
    <row r="361" spans="1:11" x14ac:dyDescent="0.15">
      <c r="A361" s="149">
        <v>1</v>
      </c>
      <c r="B361" s="149" t="s">
        <v>699</v>
      </c>
      <c r="C361" s="149">
        <v>616</v>
      </c>
      <c r="D361" s="149" t="s">
        <v>2546</v>
      </c>
      <c r="E361" s="149" t="s">
        <v>2547</v>
      </c>
      <c r="F361" s="149" t="s">
        <v>2548</v>
      </c>
      <c r="G361" s="149">
        <v>1620832</v>
      </c>
      <c r="H361" s="149">
        <v>13</v>
      </c>
      <c r="I361" s="149" t="s">
        <v>2549</v>
      </c>
      <c r="J361" s="149" t="s">
        <v>2550</v>
      </c>
      <c r="K361" s="149" t="s">
        <v>2551</v>
      </c>
    </row>
    <row r="362" spans="1:11" x14ac:dyDescent="0.15">
      <c r="A362" s="149">
        <v>1</v>
      </c>
      <c r="B362" s="149" t="s">
        <v>699</v>
      </c>
      <c r="C362" s="149">
        <v>617</v>
      </c>
      <c r="D362" s="149" t="s">
        <v>2552</v>
      </c>
      <c r="E362" s="149" t="s">
        <v>2553</v>
      </c>
      <c r="F362" s="149" t="s">
        <v>2554</v>
      </c>
      <c r="G362" s="149">
        <v>1040031</v>
      </c>
      <c r="H362" s="149">
        <v>13</v>
      </c>
      <c r="I362" s="149" t="s">
        <v>1765</v>
      </c>
      <c r="J362" s="149" t="s">
        <v>2555</v>
      </c>
      <c r="K362" s="149" t="s">
        <v>2556</v>
      </c>
    </row>
    <row r="363" spans="1:11" x14ac:dyDescent="0.15">
      <c r="A363" s="149">
        <v>1</v>
      </c>
      <c r="B363" s="149" t="s">
        <v>699</v>
      </c>
      <c r="C363" s="149">
        <v>618</v>
      </c>
      <c r="D363" s="149" t="s">
        <v>2557</v>
      </c>
      <c r="E363" s="149" t="s">
        <v>2558</v>
      </c>
      <c r="F363" s="149" t="s">
        <v>2559</v>
      </c>
      <c r="G363" s="149">
        <v>1040031</v>
      </c>
      <c r="H363" s="149">
        <v>13</v>
      </c>
      <c r="I363" s="149" t="s">
        <v>1685</v>
      </c>
      <c r="J363" s="149" t="s">
        <v>2560</v>
      </c>
      <c r="K363" s="149" t="s">
        <v>2561</v>
      </c>
    </row>
    <row r="364" spans="1:11" x14ac:dyDescent="0.15">
      <c r="A364" s="149">
        <v>1</v>
      </c>
      <c r="B364" s="149" t="s">
        <v>699</v>
      </c>
      <c r="C364" s="149">
        <v>621</v>
      </c>
      <c r="D364" s="149" t="s">
        <v>2562</v>
      </c>
      <c r="E364" s="149" t="s">
        <v>2563</v>
      </c>
      <c r="F364" s="149" t="s">
        <v>2564</v>
      </c>
      <c r="G364" s="149">
        <v>1020073</v>
      </c>
      <c r="H364" s="149">
        <v>13</v>
      </c>
      <c r="I364" s="149" t="s">
        <v>2565</v>
      </c>
      <c r="J364" s="149" t="s">
        <v>2566</v>
      </c>
      <c r="K364" s="149" t="s">
        <v>2567</v>
      </c>
    </row>
    <row r="365" spans="1:11" x14ac:dyDescent="0.15">
      <c r="A365" s="149">
        <v>1</v>
      </c>
      <c r="B365" s="149" t="s">
        <v>699</v>
      </c>
      <c r="C365" s="149">
        <v>622</v>
      </c>
      <c r="D365" s="149" t="s">
        <v>2568</v>
      </c>
      <c r="E365" s="149" t="s">
        <v>2569</v>
      </c>
      <c r="F365" s="149" t="s">
        <v>2570</v>
      </c>
      <c r="G365" s="149">
        <v>1620845</v>
      </c>
      <c r="H365" s="149">
        <v>13</v>
      </c>
      <c r="I365" s="149" t="s">
        <v>2571</v>
      </c>
    </row>
    <row r="366" spans="1:11" x14ac:dyDescent="0.15">
      <c r="A366" s="149">
        <v>1</v>
      </c>
      <c r="B366" s="149" t="s">
        <v>699</v>
      </c>
      <c r="C366" s="149">
        <v>625</v>
      </c>
      <c r="D366" s="149" t="s">
        <v>2572</v>
      </c>
      <c r="E366" s="149" t="s">
        <v>2573</v>
      </c>
      <c r="F366" s="149" t="s">
        <v>2574</v>
      </c>
      <c r="G366" s="149">
        <v>1500002</v>
      </c>
      <c r="H366" s="149">
        <v>13</v>
      </c>
      <c r="I366" s="149" t="s">
        <v>2575</v>
      </c>
      <c r="J366" s="149" t="s">
        <v>2576</v>
      </c>
      <c r="K366" s="149" t="s">
        <v>2577</v>
      </c>
    </row>
    <row r="367" spans="1:11" x14ac:dyDescent="0.15">
      <c r="A367" s="149">
        <v>1</v>
      </c>
      <c r="B367" s="149" t="s">
        <v>699</v>
      </c>
      <c r="C367" s="149">
        <v>626</v>
      </c>
      <c r="D367" s="149" t="s">
        <v>2578</v>
      </c>
      <c r="E367" s="149" t="s">
        <v>2579</v>
      </c>
      <c r="F367" s="149" t="s">
        <v>2580</v>
      </c>
      <c r="G367" s="149">
        <v>1500002</v>
      </c>
      <c r="H367" s="149">
        <v>13</v>
      </c>
      <c r="I367" s="149" t="s">
        <v>2575</v>
      </c>
      <c r="K367" s="149" t="s">
        <v>2581</v>
      </c>
    </row>
    <row r="368" spans="1:11" x14ac:dyDescent="0.15">
      <c r="A368" s="149">
        <v>1</v>
      </c>
      <c r="B368" s="149" t="s">
        <v>699</v>
      </c>
      <c r="C368" s="149">
        <v>627</v>
      </c>
      <c r="D368" s="149" t="s">
        <v>2582</v>
      </c>
      <c r="E368" s="149" t="s">
        <v>2583</v>
      </c>
      <c r="F368" s="149" t="s">
        <v>2584</v>
      </c>
      <c r="G368" s="149">
        <v>1780061</v>
      </c>
      <c r="H368" s="149">
        <v>13</v>
      </c>
      <c r="I368" s="149" t="s">
        <v>2585</v>
      </c>
      <c r="K368" s="149" t="s">
        <v>2586</v>
      </c>
    </row>
    <row r="369" spans="1:11" x14ac:dyDescent="0.15">
      <c r="A369" s="149">
        <v>1</v>
      </c>
      <c r="B369" s="149" t="s">
        <v>699</v>
      </c>
      <c r="C369" s="149">
        <v>629</v>
      </c>
      <c r="D369" s="149" t="s">
        <v>2587</v>
      </c>
      <c r="E369" s="149" t="s">
        <v>2588</v>
      </c>
      <c r="F369" s="149" t="s">
        <v>2589</v>
      </c>
      <c r="G369" s="149">
        <v>1340085</v>
      </c>
      <c r="H369" s="149">
        <v>13</v>
      </c>
      <c r="I369" s="149" t="s">
        <v>2590</v>
      </c>
      <c r="K369" s="149" t="s">
        <v>2591</v>
      </c>
    </row>
    <row r="370" spans="1:11" x14ac:dyDescent="0.15">
      <c r="A370" s="149">
        <v>1</v>
      </c>
      <c r="B370" s="149" t="s">
        <v>699</v>
      </c>
      <c r="C370" s="149">
        <v>632</v>
      </c>
      <c r="D370" s="149" t="s">
        <v>2592</v>
      </c>
      <c r="E370" s="149" t="s">
        <v>2593</v>
      </c>
      <c r="F370" s="149" t="s">
        <v>2594</v>
      </c>
      <c r="G370" s="149">
        <v>3300063</v>
      </c>
      <c r="H370" s="149">
        <v>11</v>
      </c>
      <c r="I370" s="149" t="s">
        <v>2595</v>
      </c>
      <c r="K370" s="149" t="s">
        <v>2596</v>
      </c>
    </row>
    <row r="371" spans="1:11" x14ac:dyDescent="0.15">
      <c r="A371" s="149">
        <v>1</v>
      </c>
      <c r="B371" s="149" t="s">
        <v>699</v>
      </c>
      <c r="C371" s="149">
        <v>633</v>
      </c>
      <c r="D371" s="149" t="s">
        <v>2597</v>
      </c>
      <c r="E371" s="149" t="s">
        <v>2598</v>
      </c>
      <c r="F371" s="149" t="s">
        <v>2599</v>
      </c>
      <c r="G371" s="149">
        <v>2230056</v>
      </c>
      <c r="H371" s="149">
        <v>14</v>
      </c>
      <c r="I371" s="149" t="s">
        <v>2600</v>
      </c>
      <c r="K371" s="149" t="s">
        <v>2601</v>
      </c>
    </row>
    <row r="372" spans="1:11" x14ac:dyDescent="0.15">
      <c r="A372" s="149">
        <v>1</v>
      </c>
      <c r="B372" s="149" t="s">
        <v>699</v>
      </c>
      <c r="C372" s="149">
        <v>634</v>
      </c>
      <c r="D372" s="149" t="s">
        <v>2602</v>
      </c>
      <c r="E372" s="149" t="s">
        <v>2603</v>
      </c>
      <c r="F372" s="149" t="s">
        <v>2604</v>
      </c>
      <c r="G372" s="149">
        <v>1020076</v>
      </c>
      <c r="H372" s="149">
        <v>13</v>
      </c>
      <c r="I372" s="149" t="s">
        <v>1563</v>
      </c>
      <c r="J372" s="149" t="s">
        <v>2605</v>
      </c>
      <c r="K372" s="149" t="s">
        <v>2606</v>
      </c>
    </row>
    <row r="373" spans="1:11" x14ac:dyDescent="0.15">
      <c r="A373" s="149">
        <v>1</v>
      </c>
      <c r="B373" s="149" t="s">
        <v>699</v>
      </c>
      <c r="C373" s="149">
        <v>635</v>
      </c>
      <c r="D373" s="149" t="s">
        <v>2607</v>
      </c>
      <c r="E373" s="149" t="s">
        <v>2608</v>
      </c>
      <c r="F373" s="149" t="s">
        <v>2609</v>
      </c>
      <c r="G373" s="149">
        <v>2110066</v>
      </c>
      <c r="H373" s="149">
        <v>14</v>
      </c>
      <c r="I373" s="149" t="s">
        <v>2610</v>
      </c>
      <c r="K373" s="149" t="s">
        <v>2611</v>
      </c>
    </row>
    <row r="374" spans="1:11" x14ac:dyDescent="0.15">
      <c r="A374" s="149">
        <v>1</v>
      </c>
      <c r="B374" s="149" t="s">
        <v>699</v>
      </c>
      <c r="C374" s="149">
        <v>638</v>
      </c>
      <c r="D374" s="149" t="s">
        <v>2612</v>
      </c>
      <c r="E374" s="149" t="s">
        <v>2613</v>
      </c>
      <c r="F374" s="149" t="s">
        <v>2614</v>
      </c>
      <c r="G374" s="149">
        <v>1040061</v>
      </c>
      <c r="H374" s="149">
        <v>13</v>
      </c>
      <c r="I374" s="149" t="s">
        <v>2615</v>
      </c>
      <c r="K374" s="149" t="s">
        <v>2616</v>
      </c>
    </row>
    <row r="375" spans="1:11" x14ac:dyDescent="0.15">
      <c r="A375" s="149">
        <v>1</v>
      </c>
      <c r="B375" s="149" t="s">
        <v>699</v>
      </c>
      <c r="C375" s="149">
        <v>641</v>
      </c>
      <c r="D375" s="149" t="s">
        <v>2617</v>
      </c>
      <c r="E375" s="149" t="s">
        <v>2618</v>
      </c>
      <c r="F375" s="149" t="s">
        <v>2619</v>
      </c>
      <c r="G375" s="149">
        <v>1050001</v>
      </c>
      <c r="H375" s="149">
        <v>13</v>
      </c>
      <c r="I375" s="149" t="s">
        <v>2620</v>
      </c>
      <c r="K375" s="149" t="s">
        <v>2621</v>
      </c>
    </row>
    <row r="376" spans="1:11" x14ac:dyDescent="0.15">
      <c r="A376" s="149">
        <v>1</v>
      </c>
      <c r="B376" s="149" t="s">
        <v>699</v>
      </c>
      <c r="C376" s="149">
        <v>645</v>
      </c>
      <c r="D376" s="149" t="s">
        <v>2622</v>
      </c>
      <c r="E376" s="149" t="s">
        <v>2623</v>
      </c>
      <c r="F376" s="149" t="s">
        <v>2624</v>
      </c>
      <c r="G376" s="149">
        <v>1020075</v>
      </c>
      <c r="H376" s="149">
        <v>13</v>
      </c>
      <c r="I376" s="149" t="s">
        <v>2625</v>
      </c>
      <c r="J376" s="149" t="s">
        <v>2626</v>
      </c>
      <c r="K376" s="149" t="s">
        <v>2627</v>
      </c>
    </row>
    <row r="377" spans="1:11" x14ac:dyDescent="0.15">
      <c r="A377" s="149">
        <v>1</v>
      </c>
      <c r="B377" s="149" t="s">
        <v>699</v>
      </c>
      <c r="C377" s="149">
        <v>649</v>
      </c>
      <c r="D377" s="149" t="s">
        <v>2628</v>
      </c>
      <c r="E377" s="149" t="s">
        <v>2629</v>
      </c>
      <c r="F377" s="149" t="s">
        <v>2630</v>
      </c>
      <c r="G377" s="149">
        <v>1518570</v>
      </c>
      <c r="H377" s="149">
        <v>13</v>
      </c>
      <c r="I377" s="149" t="s">
        <v>2631</v>
      </c>
      <c r="J377" s="149" t="s">
        <v>2632</v>
      </c>
      <c r="K377" s="149" t="s">
        <v>2633</v>
      </c>
    </row>
    <row r="378" spans="1:11" x14ac:dyDescent="0.15">
      <c r="A378" s="149">
        <v>1</v>
      </c>
      <c r="B378" s="149" t="s">
        <v>699</v>
      </c>
      <c r="C378" s="149">
        <v>650</v>
      </c>
      <c r="D378" s="149" t="s">
        <v>2634</v>
      </c>
      <c r="E378" s="149" t="s">
        <v>2635</v>
      </c>
      <c r="F378" s="149" t="s">
        <v>2636</v>
      </c>
      <c r="G378" s="149">
        <v>1820004</v>
      </c>
      <c r="H378" s="149">
        <v>13</v>
      </c>
      <c r="I378" s="149" t="s">
        <v>2637</v>
      </c>
      <c r="K378" s="149" t="s">
        <v>2638</v>
      </c>
    </row>
    <row r="379" spans="1:11" x14ac:dyDescent="0.15">
      <c r="A379" s="149">
        <v>1</v>
      </c>
      <c r="B379" s="149" t="s">
        <v>699</v>
      </c>
      <c r="C379" s="149">
        <v>652</v>
      </c>
      <c r="D379" s="149" t="s">
        <v>2639</v>
      </c>
      <c r="E379" s="149" t="s">
        <v>2640</v>
      </c>
      <c r="F379" s="149" t="s">
        <v>2641</v>
      </c>
      <c r="G379" s="149">
        <v>1510051</v>
      </c>
      <c r="H379" s="149">
        <v>13</v>
      </c>
      <c r="I379" s="149" t="s">
        <v>2642</v>
      </c>
      <c r="K379" s="149" t="s">
        <v>2643</v>
      </c>
    </row>
    <row r="380" spans="1:11" x14ac:dyDescent="0.15">
      <c r="A380" s="149">
        <v>1</v>
      </c>
      <c r="B380" s="149" t="s">
        <v>699</v>
      </c>
      <c r="C380" s="149">
        <v>653</v>
      </c>
      <c r="D380" s="149" t="s">
        <v>2644</v>
      </c>
      <c r="E380" s="149" t="s">
        <v>2645</v>
      </c>
      <c r="F380" s="149" t="s">
        <v>2646</v>
      </c>
      <c r="G380" s="149">
        <v>1510051</v>
      </c>
      <c r="H380" s="149">
        <v>13</v>
      </c>
      <c r="I380" s="149" t="s">
        <v>2647</v>
      </c>
      <c r="K380" s="149" t="s">
        <v>2648</v>
      </c>
    </row>
    <row r="381" spans="1:11" x14ac:dyDescent="0.15">
      <c r="A381" s="149">
        <v>1</v>
      </c>
      <c r="B381" s="149" t="s">
        <v>699</v>
      </c>
      <c r="C381" s="149">
        <v>658</v>
      </c>
      <c r="D381" s="149" t="s">
        <v>2649</v>
      </c>
      <c r="E381" s="149" t="s">
        <v>2650</v>
      </c>
      <c r="F381" s="149" t="s">
        <v>2651</v>
      </c>
      <c r="G381" s="149">
        <v>1000011</v>
      </c>
      <c r="H381" s="149">
        <v>13</v>
      </c>
      <c r="I381" s="149" t="s">
        <v>2652</v>
      </c>
      <c r="J381" s="149" t="s">
        <v>2653</v>
      </c>
      <c r="K381" s="149" t="s">
        <v>2654</v>
      </c>
    </row>
    <row r="382" spans="1:11" x14ac:dyDescent="0.15">
      <c r="A382" s="149">
        <v>1</v>
      </c>
      <c r="B382" s="149" t="s">
        <v>699</v>
      </c>
      <c r="C382" s="149">
        <v>665</v>
      </c>
      <c r="D382" s="149" t="s">
        <v>2655</v>
      </c>
      <c r="E382" s="149" t="s">
        <v>2656</v>
      </c>
      <c r="F382" s="149" t="s">
        <v>2657</v>
      </c>
      <c r="G382" s="149">
        <v>1050001</v>
      </c>
      <c r="H382" s="149">
        <v>13</v>
      </c>
      <c r="I382" s="149" t="s">
        <v>2658</v>
      </c>
      <c r="K382" s="149" t="s">
        <v>1834</v>
      </c>
    </row>
    <row r="383" spans="1:11" x14ac:dyDescent="0.15">
      <c r="A383" s="149">
        <v>1</v>
      </c>
      <c r="B383" s="149" t="s">
        <v>699</v>
      </c>
      <c r="C383" s="149">
        <v>668</v>
      </c>
      <c r="D383" s="149" t="s">
        <v>2659</v>
      </c>
      <c r="E383" s="149" t="s">
        <v>2660</v>
      </c>
      <c r="F383" s="149" t="s">
        <v>2661</v>
      </c>
      <c r="G383" s="149">
        <v>1750082</v>
      </c>
      <c r="H383" s="149">
        <v>13</v>
      </c>
      <c r="I383" s="149" t="s">
        <v>2662</v>
      </c>
      <c r="K383" s="149" t="s">
        <v>2663</v>
      </c>
    </row>
    <row r="384" spans="1:11" x14ac:dyDescent="0.15">
      <c r="A384" s="149">
        <v>1</v>
      </c>
      <c r="B384" s="149" t="s">
        <v>699</v>
      </c>
      <c r="C384" s="149">
        <v>670</v>
      </c>
      <c r="D384" s="149" t="s">
        <v>2664</v>
      </c>
      <c r="E384" s="149" t="s">
        <v>2665</v>
      </c>
      <c r="F384" s="149" t="s">
        <v>2666</v>
      </c>
      <c r="G384" s="149">
        <v>1020093</v>
      </c>
      <c r="H384" s="149">
        <v>13</v>
      </c>
      <c r="I384" s="149" t="s">
        <v>2667</v>
      </c>
      <c r="K384" s="149" t="s">
        <v>2668</v>
      </c>
    </row>
    <row r="385" spans="1:11" x14ac:dyDescent="0.15">
      <c r="A385" s="149">
        <v>1</v>
      </c>
      <c r="B385" s="149" t="s">
        <v>699</v>
      </c>
      <c r="C385" s="149">
        <v>671</v>
      </c>
      <c r="D385" s="149" t="s">
        <v>2669</v>
      </c>
      <c r="E385" s="149" t="s">
        <v>2670</v>
      </c>
      <c r="F385" s="149" t="s">
        <v>2671</v>
      </c>
      <c r="G385" s="149">
        <v>1028532</v>
      </c>
      <c r="H385" s="149">
        <v>13</v>
      </c>
      <c r="I385" s="149" t="s">
        <v>2672</v>
      </c>
      <c r="J385" s="149" t="s">
        <v>2673</v>
      </c>
      <c r="K385" s="149" t="s">
        <v>2674</v>
      </c>
    </row>
    <row r="386" spans="1:11" x14ac:dyDescent="0.15">
      <c r="A386" s="149">
        <v>1</v>
      </c>
      <c r="B386" s="149" t="s">
        <v>699</v>
      </c>
      <c r="C386" s="149">
        <v>672</v>
      </c>
      <c r="D386" s="149" t="s">
        <v>2675</v>
      </c>
      <c r="E386" s="149" t="s">
        <v>2676</v>
      </c>
      <c r="F386" s="149" t="s">
        <v>2677</v>
      </c>
      <c r="G386" s="149">
        <v>1538581</v>
      </c>
      <c r="H386" s="149">
        <v>13</v>
      </c>
      <c r="I386" s="149" t="s">
        <v>2678</v>
      </c>
      <c r="K386" s="149" t="s">
        <v>2679</v>
      </c>
    </row>
    <row r="387" spans="1:11" x14ac:dyDescent="0.15">
      <c r="A387" s="149">
        <v>1</v>
      </c>
      <c r="B387" s="149" t="s">
        <v>699</v>
      </c>
      <c r="C387" s="149">
        <v>674</v>
      </c>
      <c r="D387" s="149" t="s">
        <v>2680</v>
      </c>
      <c r="E387" s="149" t="s">
        <v>2681</v>
      </c>
      <c r="F387" s="149" t="s">
        <v>2682</v>
      </c>
      <c r="G387" s="149">
        <v>1020093</v>
      </c>
      <c r="H387" s="149">
        <v>13</v>
      </c>
      <c r="I387" s="149" t="s">
        <v>2667</v>
      </c>
      <c r="K387" s="149" t="s">
        <v>2683</v>
      </c>
    </row>
    <row r="388" spans="1:11" x14ac:dyDescent="0.15">
      <c r="A388" s="149">
        <v>1</v>
      </c>
      <c r="B388" s="149" t="s">
        <v>699</v>
      </c>
      <c r="C388" s="149">
        <v>675</v>
      </c>
      <c r="D388" s="149" t="s">
        <v>2684</v>
      </c>
      <c r="E388" s="149" t="s">
        <v>2685</v>
      </c>
      <c r="F388" s="149" t="s">
        <v>2686</v>
      </c>
      <c r="G388" s="149">
        <v>1050001</v>
      </c>
      <c r="H388" s="149">
        <v>13</v>
      </c>
      <c r="I388" s="149" t="s">
        <v>1832</v>
      </c>
      <c r="K388" s="149" t="s">
        <v>2687</v>
      </c>
    </row>
    <row r="389" spans="1:11" x14ac:dyDescent="0.15">
      <c r="A389" s="149">
        <v>1</v>
      </c>
      <c r="B389" s="149" t="s">
        <v>699</v>
      </c>
      <c r="C389" s="149">
        <v>677</v>
      </c>
      <c r="D389" s="149" t="s">
        <v>2688</v>
      </c>
      <c r="E389" s="149" t="s">
        <v>2689</v>
      </c>
      <c r="F389" s="149" t="s">
        <v>2690</v>
      </c>
      <c r="G389" s="149">
        <v>2900007</v>
      </c>
      <c r="H389" s="149">
        <v>12</v>
      </c>
      <c r="I389" s="149" t="s">
        <v>2691</v>
      </c>
      <c r="K389" s="149" t="s">
        <v>2692</v>
      </c>
    </row>
    <row r="390" spans="1:11" x14ac:dyDescent="0.15">
      <c r="A390" s="149">
        <v>1</v>
      </c>
      <c r="B390" s="149" t="s">
        <v>699</v>
      </c>
      <c r="C390" s="149">
        <v>678</v>
      </c>
      <c r="D390" s="149" t="s">
        <v>2693</v>
      </c>
      <c r="E390" s="149" t="s">
        <v>2694</v>
      </c>
      <c r="F390" s="149" t="s">
        <v>2695</v>
      </c>
      <c r="G390" s="149">
        <v>2010016</v>
      </c>
      <c r="H390" s="149">
        <v>13</v>
      </c>
      <c r="I390" s="149" t="s">
        <v>2696</v>
      </c>
      <c r="K390" s="149" t="s">
        <v>2697</v>
      </c>
    </row>
    <row r="391" spans="1:11" x14ac:dyDescent="0.15">
      <c r="A391" s="149">
        <v>1</v>
      </c>
      <c r="B391" s="149" t="s">
        <v>699</v>
      </c>
      <c r="C391" s="149">
        <v>679</v>
      </c>
      <c r="D391" s="149" t="s">
        <v>2698</v>
      </c>
      <c r="E391" s="149" t="s">
        <v>2699</v>
      </c>
      <c r="F391" s="149" t="s">
        <v>2700</v>
      </c>
      <c r="G391" s="149">
        <v>1340085</v>
      </c>
      <c r="H391" s="149">
        <v>13</v>
      </c>
      <c r="I391" s="149" t="s">
        <v>2701</v>
      </c>
      <c r="K391" s="149" t="s">
        <v>2702</v>
      </c>
    </row>
    <row r="392" spans="1:11" x14ac:dyDescent="0.15">
      <c r="A392" s="149">
        <v>1</v>
      </c>
      <c r="B392" s="149" t="s">
        <v>699</v>
      </c>
      <c r="C392" s="149">
        <v>680</v>
      </c>
      <c r="D392" s="149" t="s">
        <v>2703</v>
      </c>
      <c r="E392" s="149" t="s">
        <v>2704</v>
      </c>
      <c r="F392" s="149" t="s">
        <v>2705</v>
      </c>
      <c r="G392" s="149">
        <v>1510073</v>
      </c>
      <c r="H392" s="149">
        <v>13</v>
      </c>
      <c r="I392" s="149" t="s">
        <v>2706</v>
      </c>
      <c r="J392" s="149" t="s">
        <v>2707</v>
      </c>
      <c r="K392" s="149" t="s">
        <v>2708</v>
      </c>
    </row>
    <row r="393" spans="1:11" x14ac:dyDescent="0.15">
      <c r="A393" s="149">
        <v>1</v>
      </c>
      <c r="B393" s="149" t="s">
        <v>699</v>
      </c>
      <c r="C393" s="149">
        <v>681</v>
      </c>
      <c r="D393" s="149" t="s">
        <v>2709</v>
      </c>
      <c r="E393" s="149" t="s">
        <v>2710</v>
      </c>
      <c r="F393" s="149" t="s">
        <v>2711</v>
      </c>
      <c r="G393" s="149">
        <v>1050014</v>
      </c>
      <c r="H393" s="149">
        <v>13</v>
      </c>
      <c r="I393" s="149" t="s">
        <v>2712</v>
      </c>
      <c r="J393" s="149" t="s">
        <v>2713</v>
      </c>
      <c r="K393" s="149" t="s">
        <v>2714</v>
      </c>
    </row>
    <row r="394" spans="1:11" x14ac:dyDescent="0.15">
      <c r="A394" s="149">
        <v>1</v>
      </c>
      <c r="B394" s="149" t="s">
        <v>699</v>
      </c>
      <c r="C394" s="149">
        <v>682</v>
      </c>
      <c r="D394" s="149" t="s">
        <v>2715</v>
      </c>
      <c r="E394" s="149" t="s">
        <v>2716</v>
      </c>
      <c r="F394" s="149" t="s">
        <v>2717</v>
      </c>
      <c r="G394" s="149">
        <v>1510073</v>
      </c>
      <c r="H394" s="149">
        <v>13</v>
      </c>
      <c r="I394" s="149" t="s">
        <v>2706</v>
      </c>
      <c r="J394" s="149" t="s">
        <v>2707</v>
      </c>
      <c r="K394" s="149" t="s">
        <v>2708</v>
      </c>
    </row>
    <row r="395" spans="1:11" x14ac:dyDescent="0.15">
      <c r="A395" s="149">
        <v>1</v>
      </c>
      <c r="B395" s="149" t="s">
        <v>699</v>
      </c>
      <c r="C395" s="149">
        <v>683</v>
      </c>
      <c r="D395" s="149" t="s">
        <v>2718</v>
      </c>
      <c r="E395" s="149" t="s">
        <v>2719</v>
      </c>
      <c r="F395" s="149" t="s">
        <v>2720</v>
      </c>
      <c r="G395" s="149">
        <v>1000011</v>
      </c>
      <c r="H395" s="149">
        <v>13</v>
      </c>
      <c r="I395" s="149" t="s">
        <v>2721</v>
      </c>
      <c r="K395" s="149" t="s">
        <v>2722</v>
      </c>
    </row>
    <row r="396" spans="1:11" x14ac:dyDescent="0.15">
      <c r="A396" s="149">
        <v>1</v>
      </c>
      <c r="B396" s="149" t="s">
        <v>699</v>
      </c>
      <c r="C396" s="149">
        <v>684</v>
      </c>
      <c r="D396" s="149" t="s">
        <v>2723</v>
      </c>
      <c r="E396" s="149" t="s">
        <v>2724</v>
      </c>
      <c r="F396" s="149" t="s">
        <v>2725</v>
      </c>
      <c r="G396" s="149">
        <v>1680081</v>
      </c>
      <c r="H396" s="149">
        <v>13</v>
      </c>
      <c r="I396" s="149" t="s">
        <v>2726</v>
      </c>
      <c r="K396" s="149" t="s">
        <v>2727</v>
      </c>
    </row>
    <row r="397" spans="1:11" x14ac:dyDescent="0.15">
      <c r="A397" s="149">
        <v>1</v>
      </c>
      <c r="B397" s="149" t="s">
        <v>699</v>
      </c>
      <c r="C397" s="149">
        <v>685</v>
      </c>
      <c r="D397" s="149" t="s">
        <v>2728</v>
      </c>
      <c r="E397" s="149" t="s">
        <v>2729</v>
      </c>
      <c r="F397" s="149" t="s">
        <v>2730</v>
      </c>
      <c r="G397" s="149">
        <v>1660003</v>
      </c>
      <c r="H397" s="149">
        <v>13</v>
      </c>
      <c r="I397" s="149" t="s">
        <v>2731</v>
      </c>
      <c r="K397" s="149" t="s">
        <v>2732</v>
      </c>
    </row>
    <row r="398" spans="1:11" x14ac:dyDescent="0.15">
      <c r="A398" s="149">
        <v>1</v>
      </c>
      <c r="B398" s="149" t="s">
        <v>699</v>
      </c>
      <c r="C398" s="149">
        <v>686</v>
      </c>
      <c r="D398" s="149" t="s">
        <v>2733</v>
      </c>
      <c r="E398" s="149" t="s">
        <v>2734</v>
      </c>
      <c r="F398" s="149" t="s">
        <v>2735</v>
      </c>
      <c r="G398" s="149">
        <v>1340088</v>
      </c>
      <c r="H398" s="149">
        <v>13</v>
      </c>
      <c r="I398" s="149" t="s">
        <v>2736</v>
      </c>
      <c r="K398" s="149" t="s">
        <v>2737</v>
      </c>
    </row>
    <row r="399" spans="1:11" x14ac:dyDescent="0.15">
      <c r="A399" s="149">
        <v>1</v>
      </c>
      <c r="B399" s="149" t="s">
        <v>699</v>
      </c>
      <c r="C399" s="149">
        <v>687</v>
      </c>
      <c r="D399" s="149" t="s">
        <v>2738</v>
      </c>
      <c r="E399" s="149" t="s">
        <v>2739</v>
      </c>
      <c r="F399" s="149" t="s">
        <v>2740</v>
      </c>
      <c r="G399" s="149">
        <v>1030016</v>
      </c>
      <c r="H399" s="149">
        <v>13</v>
      </c>
      <c r="I399" s="149" t="s">
        <v>2741</v>
      </c>
      <c r="K399" s="149" t="s">
        <v>2742</v>
      </c>
    </row>
    <row r="400" spans="1:11" x14ac:dyDescent="0.15">
      <c r="A400" s="149">
        <v>1</v>
      </c>
      <c r="B400" s="149" t="s">
        <v>699</v>
      </c>
      <c r="C400" s="149">
        <v>689</v>
      </c>
      <c r="D400" s="149" t="s">
        <v>2743</v>
      </c>
      <c r="E400" s="149" t="s">
        <v>2744</v>
      </c>
      <c r="F400" s="149" t="s">
        <v>2745</v>
      </c>
      <c r="G400" s="149">
        <v>1580093</v>
      </c>
      <c r="H400" s="149">
        <v>13</v>
      </c>
      <c r="I400" s="149" t="s">
        <v>2746</v>
      </c>
      <c r="K400" s="149" t="s">
        <v>2747</v>
      </c>
    </row>
    <row r="401" spans="1:11" x14ac:dyDescent="0.15">
      <c r="A401" s="149">
        <v>1</v>
      </c>
      <c r="B401" s="149" t="s">
        <v>699</v>
      </c>
      <c r="C401" s="149">
        <v>691</v>
      </c>
      <c r="D401" s="149" t="s">
        <v>2748</v>
      </c>
      <c r="E401" s="149" t="s">
        <v>2749</v>
      </c>
      <c r="F401" s="149" t="s">
        <v>2750</v>
      </c>
      <c r="G401" s="149">
        <v>1360074</v>
      </c>
      <c r="H401" s="149">
        <v>13</v>
      </c>
      <c r="I401" s="149" t="s">
        <v>2751</v>
      </c>
      <c r="K401" s="149" t="s">
        <v>2752</v>
      </c>
    </row>
    <row r="402" spans="1:11" x14ac:dyDescent="0.15">
      <c r="A402" s="149">
        <v>1</v>
      </c>
      <c r="B402" s="149" t="s">
        <v>699</v>
      </c>
      <c r="C402" s="149">
        <v>692</v>
      </c>
      <c r="D402" s="149" t="s">
        <v>2753</v>
      </c>
      <c r="E402" s="149" t="s">
        <v>2754</v>
      </c>
      <c r="F402" s="149" t="s">
        <v>2755</v>
      </c>
      <c r="G402" s="149">
        <v>1730021</v>
      </c>
      <c r="H402" s="149">
        <v>13</v>
      </c>
      <c r="I402" s="149" t="s">
        <v>2756</v>
      </c>
      <c r="K402" s="149" t="s">
        <v>2757</v>
      </c>
    </row>
    <row r="403" spans="1:11" x14ac:dyDescent="0.15">
      <c r="A403" s="149">
        <v>1</v>
      </c>
      <c r="B403" s="149" t="s">
        <v>699</v>
      </c>
      <c r="C403" s="149">
        <v>693</v>
      </c>
      <c r="D403" s="149" t="s">
        <v>2758</v>
      </c>
      <c r="E403" s="149" t="s">
        <v>2759</v>
      </c>
      <c r="F403" s="149" t="s">
        <v>2760</v>
      </c>
      <c r="G403" s="149">
        <v>1250052</v>
      </c>
      <c r="H403" s="149">
        <v>13</v>
      </c>
      <c r="I403" s="149" t="s">
        <v>2761</v>
      </c>
      <c r="K403" s="149" t="s">
        <v>2762</v>
      </c>
    </row>
    <row r="404" spans="1:11" x14ac:dyDescent="0.15">
      <c r="A404" s="149">
        <v>1</v>
      </c>
      <c r="B404" s="149" t="s">
        <v>699</v>
      </c>
      <c r="C404" s="149">
        <v>696</v>
      </c>
      <c r="D404" s="149" t="s">
        <v>2763</v>
      </c>
      <c r="E404" s="149" t="s">
        <v>2764</v>
      </c>
      <c r="F404" s="149" t="s">
        <v>2765</v>
      </c>
      <c r="G404" s="149">
        <v>1680073</v>
      </c>
      <c r="H404" s="149">
        <v>13</v>
      </c>
      <c r="I404" s="149" t="s">
        <v>2766</v>
      </c>
      <c r="K404" s="149" t="s">
        <v>2767</v>
      </c>
    </row>
    <row r="405" spans="1:11" x14ac:dyDescent="0.15">
      <c r="A405" s="149">
        <v>1</v>
      </c>
      <c r="B405" s="149" t="s">
        <v>699</v>
      </c>
      <c r="C405" s="149">
        <v>697</v>
      </c>
      <c r="D405" s="149" t="s">
        <v>2768</v>
      </c>
      <c r="E405" s="149" t="s">
        <v>2769</v>
      </c>
      <c r="F405" s="149" t="s">
        <v>2770</v>
      </c>
      <c r="G405" s="149">
        <v>3400835</v>
      </c>
      <c r="H405" s="149">
        <v>11</v>
      </c>
      <c r="I405" s="149" t="s">
        <v>2771</v>
      </c>
      <c r="K405" s="149" t="s">
        <v>2772</v>
      </c>
    </row>
    <row r="406" spans="1:11" x14ac:dyDescent="0.15">
      <c r="A406" s="149">
        <v>1</v>
      </c>
      <c r="B406" s="149" t="s">
        <v>699</v>
      </c>
      <c r="C406" s="149">
        <v>698</v>
      </c>
      <c r="D406" s="149" t="s">
        <v>2773</v>
      </c>
      <c r="E406" s="149" t="s">
        <v>2774</v>
      </c>
      <c r="F406" s="149" t="s">
        <v>2775</v>
      </c>
      <c r="G406" s="149">
        <v>1048330</v>
      </c>
      <c r="H406" s="149">
        <v>13</v>
      </c>
      <c r="I406" s="149" t="s">
        <v>2776</v>
      </c>
      <c r="K406" s="149" t="s">
        <v>2777</v>
      </c>
    </row>
    <row r="407" spans="1:11" x14ac:dyDescent="0.15">
      <c r="A407" s="149">
        <v>1</v>
      </c>
      <c r="B407" s="149" t="s">
        <v>699</v>
      </c>
      <c r="C407" s="149">
        <v>701</v>
      </c>
      <c r="D407" s="149" t="s">
        <v>2778</v>
      </c>
      <c r="E407" s="149" t="s">
        <v>2779</v>
      </c>
      <c r="F407" s="149" t="s">
        <v>2780</v>
      </c>
      <c r="G407" s="149">
        <v>1028151</v>
      </c>
      <c r="H407" s="149">
        <v>13</v>
      </c>
      <c r="I407" s="149" t="s">
        <v>2781</v>
      </c>
      <c r="K407" s="149" t="s">
        <v>2782</v>
      </c>
    </row>
    <row r="408" spans="1:11" x14ac:dyDescent="0.15">
      <c r="A408" s="149">
        <v>1</v>
      </c>
      <c r="B408" s="149" t="s">
        <v>699</v>
      </c>
      <c r="C408" s="149">
        <v>702</v>
      </c>
      <c r="D408" s="149" t="s">
        <v>2783</v>
      </c>
      <c r="E408" s="149" t="s">
        <v>2779</v>
      </c>
      <c r="F408" s="149" t="s">
        <v>2780</v>
      </c>
      <c r="G408" s="149">
        <v>1028151</v>
      </c>
      <c r="H408" s="149">
        <v>13</v>
      </c>
      <c r="I408" s="149" t="s">
        <v>2784</v>
      </c>
      <c r="J408" s="149" t="s">
        <v>2785</v>
      </c>
      <c r="K408" s="149" t="s">
        <v>2786</v>
      </c>
    </row>
    <row r="409" spans="1:11" x14ac:dyDescent="0.15">
      <c r="A409" s="149">
        <v>1</v>
      </c>
      <c r="B409" s="149" t="s">
        <v>699</v>
      </c>
      <c r="C409" s="149">
        <v>705</v>
      </c>
      <c r="D409" s="149" t="s">
        <v>2787</v>
      </c>
      <c r="E409" s="149" t="s">
        <v>2788</v>
      </c>
      <c r="F409" s="149" t="s">
        <v>2789</v>
      </c>
      <c r="G409" s="149">
        <v>1790075</v>
      </c>
      <c r="H409" s="149">
        <v>13</v>
      </c>
      <c r="I409" s="149" t="s">
        <v>2790</v>
      </c>
      <c r="J409" s="149" t="s">
        <v>2791</v>
      </c>
      <c r="K409" s="149" t="s">
        <v>2792</v>
      </c>
    </row>
    <row r="410" spans="1:11" x14ac:dyDescent="0.15">
      <c r="A410" s="149">
        <v>1</v>
      </c>
      <c r="B410" s="149" t="s">
        <v>699</v>
      </c>
      <c r="C410" s="149">
        <v>706</v>
      </c>
      <c r="D410" s="149" t="s">
        <v>2793</v>
      </c>
      <c r="E410" s="149" t="s">
        <v>2794</v>
      </c>
      <c r="F410" s="149" t="s">
        <v>2795</v>
      </c>
      <c r="G410" s="149">
        <v>1020072</v>
      </c>
      <c r="H410" s="149">
        <v>13</v>
      </c>
      <c r="I410" s="149" t="s">
        <v>2796</v>
      </c>
      <c r="J410" s="149" t="s">
        <v>2797</v>
      </c>
      <c r="K410" s="149" t="s">
        <v>2798</v>
      </c>
    </row>
    <row r="411" spans="1:11" x14ac:dyDescent="0.15">
      <c r="A411" s="149">
        <v>1</v>
      </c>
      <c r="B411" s="149" t="s">
        <v>699</v>
      </c>
      <c r="C411" s="149">
        <v>707</v>
      </c>
      <c r="D411" s="149" t="s">
        <v>2799</v>
      </c>
      <c r="E411" s="149" t="s">
        <v>2800</v>
      </c>
      <c r="F411" s="149" t="s">
        <v>2801</v>
      </c>
      <c r="G411" s="149">
        <v>1020072</v>
      </c>
      <c r="H411" s="149">
        <v>13</v>
      </c>
      <c r="I411" s="149" t="s">
        <v>2802</v>
      </c>
      <c r="J411" s="149" t="s">
        <v>2803</v>
      </c>
      <c r="K411" s="149" t="s">
        <v>2804</v>
      </c>
    </row>
    <row r="412" spans="1:11" x14ac:dyDescent="0.15">
      <c r="A412" s="149">
        <v>1</v>
      </c>
      <c r="B412" s="149" t="s">
        <v>699</v>
      </c>
      <c r="C412" s="149">
        <v>708</v>
      </c>
      <c r="D412" s="149" t="s">
        <v>2805</v>
      </c>
      <c r="E412" s="149" t="s">
        <v>2806</v>
      </c>
      <c r="F412" s="149" t="s">
        <v>2807</v>
      </c>
      <c r="G412" s="149">
        <v>1030025</v>
      </c>
      <c r="H412" s="149">
        <v>13</v>
      </c>
      <c r="I412" s="149" t="s">
        <v>2808</v>
      </c>
      <c r="K412" s="149" t="s">
        <v>2809</v>
      </c>
    </row>
    <row r="413" spans="1:11" x14ac:dyDescent="0.15">
      <c r="A413" s="149">
        <v>1</v>
      </c>
      <c r="B413" s="149" t="s">
        <v>699</v>
      </c>
      <c r="C413" s="149">
        <v>709</v>
      </c>
      <c r="D413" s="149" t="s">
        <v>2810</v>
      </c>
      <c r="E413" s="149" t="s">
        <v>2811</v>
      </c>
      <c r="F413" s="149" t="s">
        <v>2812</v>
      </c>
      <c r="G413" s="149">
        <v>1020084</v>
      </c>
      <c r="H413" s="149">
        <v>13</v>
      </c>
      <c r="I413" s="149" t="s">
        <v>2813</v>
      </c>
      <c r="J413" s="149" t="s">
        <v>2814</v>
      </c>
      <c r="K413" s="149" t="s">
        <v>2815</v>
      </c>
    </row>
    <row r="414" spans="1:11" x14ac:dyDescent="0.15">
      <c r="A414" s="149">
        <v>1</v>
      </c>
      <c r="B414" s="149" t="s">
        <v>699</v>
      </c>
      <c r="C414" s="149">
        <v>710</v>
      </c>
      <c r="D414" s="149" t="s">
        <v>2816</v>
      </c>
      <c r="E414" s="149" t="s">
        <v>2817</v>
      </c>
      <c r="F414" s="149" t="s">
        <v>2818</v>
      </c>
      <c r="G414" s="149">
        <v>1790075</v>
      </c>
      <c r="H414" s="149">
        <v>13</v>
      </c>
      <c r="I414" s="149" t="s">
        <v>2790</v>
      </c>
      <c r="K414" s="149" t="s">
        <v>2819</v>
      </c>
    </row>
    <row r="415" spans="1:11" x14ac:dyDescent="0.15">
      <c r="A415" s="149">
        <v>1</v>
      </c>
      <c r="B415" s="149" t="s">
        <v>699</v>
      </c>
      <c r="C415" s="149">
        <v>711</v>
      </c>
      <c r="D415" s="149" t="s">
        <v>2820</v>
      </c>
      <c r="E415" s="149" t="s">
        <v>2821</v>
      </c>
      <c r="F415" s="149" t="s">
        <v>2822</v>
      </c>
      <c r="G415" s="149">
        <v>1230842</v>
      </c>
      <c r="H415" s="149">
        <v>13</v>
      </c>
      <c r="I415" s="149" t="s">
        <v>2823</v>
      </c>
      <c r="K415" s="149" t="s">
        <v>2824</v>
      </c>
    </row>
    <row r="416" spans="1:11" x14ac:dyDescent="0.15">
      <c r="A416" s="149">
        <v>1</v>
      </c>
      <c r="B416" s="149" t="s">
        <v>699</v>
      </c>
      <c r="C416" s="149">
        <v>712</v>
      </c>
      <c r="D416" s="149" t="s">
        <v>1863</v>
      </c>
      <c r="E416" s="149" t="s">
        <v>2825</v>
      </c>
      <c r="F416" s="149" t="s">
        <v>2826</v>
      </c>
      <c r="G416" s="149">
        <v>1500002</v>
      </c>
      <c r="H416" s="149">
        <v>13</v>
      </c>
      <c r="I416" s="149" t="s">
        <v>2827</v>
      </c>
      <c r="J416" s="149" t="s">
        <v>2828</v>
      </c>
      <c r="K416" s="149" t="s">
        <v>2829</v>
      </c>
    </row>
    <row r="417" spans="1:11" x14ac:dyDescent="0.15">
      <c r="A417" s="149">
        <v>1</v>
      </c>
      <c r="B417" s="149" t="s">
        <v>699</v>
      </c>
      <c r="C417" s="149">
        <v>713</v>
      </c>
      <c r="D417" s="149" t="s">
        <v>2830</v>
      </c>
      <c r="E417" s="149" t="s">
        <v>2831</v>
      </c>
      <c r="F417" s="149" t="s">
        <v>2832</v>
      </c>
      <c r="G417" s="149">
        <v>1360076</v>
      </c>
      <c r="H417" s="149">
        <v>13</v>
      </c>
      <c r="I417" s="149" t="s">
        <v>974</v>
      </c>
      <c r="K417" s="149" t="s">
        <v>2833</v>
      </c>
    </row>
    <row r="418" spans="1:11" x14ac:dyDescent="0.15">
      <c r="A418" s="149">
        <v>1</v>
      </c>
      <c r="B418" s="149" t="s">
        <v>699</v>
      </c>
      <c r="C418" s="149">
        <v>724</v>
      </c>
      <c r="D418" s="149" t="s">
        <v>2834</v>
      </c>
      <c r="E418" s="149" t="s">
        <v>2835</v>
      </c>
      <c r="F418" s="149" t="s">
        <v>2836</v>
      </c>
      <c r="G418" s="149">
        <v>1770033</v>
      </c>
      <c r="H418" s="149">
        <v>13</v>
      </c>
      <c r="I418" s="149" t="s">
        <v>2837</v>
      </c>
      <c r="J418" s="149" t="s">
        <v>2838</v>
      </c>
      <c r="K418" s="149" t="s">
        <v>2839</v>
      </c>
    </row>
    <row r="419" spans="1:11" x14ac:dyDescent="0.15">
      <c r="A419" s="149">
        <v>1</v>
      </c>
      <c r="B419" s="149" t="s">
        <v>699</v>
      </c>
      <c r="C419" s="149">
        <v>725</v>
      </c>
      <c r="D419" s="149" t="s">
        <v>2840</v>
      </c>
      <c r="E419" s="149" t="s">
        <v>2841</v>
      </c>
      <c r="F419" s="149" t="s">
        <v>2842</v>
      </c>
      <c r="G419" s="149">
        <v>1620845</v>
      </c>
      <c r="H419" s="149">
        <v>13</v>
      </c>
      <c r="I419" s="149" t="s">
        <v>2571</v>
      </c>
      <c r="K419" s="149" t="s">
        <v>2843</v>
      </c>
    </row>
    <row r="420" spans="1:11" x14ac:dyDescent="0.15">
      <c r="A420" s="149">
        <v>1</v>
      </c>
      <c r="B420" s="149" t="s">
        <v>699</v>
      </c>
      <c r="C420" s="149">
        <v>727</v>
      </c>
      <c r="D420" s="149" t="s">
        <v>2844</v>
      </c>
      <c r="E420" s="149" t="s">
        <v>2845</v>
      </c>
      <c r="F420" s="149" t="s">
        <v>2846</v>
      </c>
      <c r="G420" s="149">
        <v>1030004</v>
      </c>
      <c r="H420" s="149">
        <v>13</v>
      </c>
      <c r="I420" s="149" t="s">
        <v>2443</v>
      </c>
      <c r="J420" s="149" t="s">
        <v>2847</v>
      </c>
      <c r="K420" s="149" t="s">
        <v>2848</v>
      </c>
    </row>
    <row r="421" spans="1:11" x14ac:dyDescent="0.15">
      <c r="A421" s="149">
        <v>1</v>
      </c>
      <c r="B421" s="149" t="s">
        <v>699</v>
      </c>
      <c r="C421" s="149">
        <v>728</v>
      </c>
      <c r="D421" s="149" t="s">
        <v>2849</v>
      </c>
      <c r="E421" s="149" t="s">
        <v>2850</v>
      </c>
      <c r="F421" s="149" t="s">
        <v>2851</v>
      </c>
      <c r="G421" s="149">
        <v>2900067</v>
      </c>
      <c r="H421" s="149">
        <v>12</v>
      </c>
      <c r="I421" s="149" t="s">
        <v>2852</v>
      </c>
      <c r="J421" s="149" t="s">
        <v>2853</v>
      </c>
      <c r="K421" s="149" t="s">
        <v>2854</v>
      </c>
    </row>
    <row r="422" spans="1:11" x14ac:dyDescent="0.15">
      <c r="A422" s="149">
        <v>1</v>
      </c>
      <c r="B422" s="149" t="s">
        <v>699</v>
      </c>
      <c r="C422" s="149">
        <v>730</v>
      </c>
      <c r="D422" s="149" t="s">
        <v>2849</v>
      </c>
      <c r="E422" s="149" t="s">
        <v>2850</v>
      </c>
      <c r="F422" s="149" t="s">
        <v>2851</v>
      </c>
      <c r="G422" s="149">
        <v>1030006</v>
      </c>
      <c r="H422" s="149">
        <v>13</v>
      </c>
      <c r="I422" s="149" t="s">
        <v>2855</v>
      </c>
      <c r="K422" s="149" t="s">
        <v>2856</v>
      </c>
    </row>
    <row r="423" spans="1:11" x14ac:dyDescent="0.15">
      <c r="A423" s="149">
        <v>1</v>
      </c>
      <c r="B423" s="149" t="s">
        <v>699</v>
      </c>
      <c r="C423" s="149">
        <v>731</v>
      </c>
      <c r="D423" s="149" t="s">
        <v>2857</v>
      </c>
      <c r="E423" s="149" t="s">
        <v>2858</v>
      </c>
      <c r="F423" s="149" t="s">
        <v>2859</v>
      </c>
      <c r="G423" s="149">
        <v>1770032</v>
      </c>
      <c r="H423" s="149">
        <v>13</v>
      </c>
      <c r="I423" s="149" t="s">
        <v>2860</v>
      </c>
      <c r="K423" s="149" t="s">
        <v>2861</v>
      </c>
    </row>
    <row r="424" spans="1:11" x14ac:dyDescent="0.15">
      <c r="A424" s="149">
        <v>1</v>
      </c>
      <c r="B424" s="149" t="s">
        <v>699</v>
      </c>
      <c r="C424" s="149">
        <v>732</v>
      </c>
      <c r="D424" s="149" t="s">
        <v>2862</v>
      </c>
      <c r="E424" s="149" t="s">
        <v>2863</v>
      </c>
      <c r="F424" s="149" t="s">
        <v>2864</v>
      </c>
      <c r="G424" s="149">
        <v>1200005</v>
      </c>
      <c r="H424" s="149">
        <v>13</v>
      </c>
      <c r="I424" s="149" t="s">
        <v>2865</v>
      </c>
      <c r="K424" s="149" t="s">
        <v>2866</v>
      </c>
    </row>
    <row r="425" spans="1:11" x14ac:dyDescent="0.15">
      <c r="A425" s="149">
        <v>1</v>
      </c>
      <c r="B425" s="149" t="s">
        <v>699</v>
      </c>
      <c r="C425" s="149">
        <v>733</v>
      </c>
      <c r="D425" s="149" t="s">
        <v>2867</v>
      </c>
      <c r="E425" s="149" t="s">
        <v>2868</v>
      </c>
      <c r="F425" s="149" t="s">
        <v>2869</v>
      </c>
      <c r="G425" s="149">
        <v>2994113</v>
      </c>
      <c r="H425" s="149">
        <v>12</v>
      </c>
      <c r="I425" s="149" t="s">
        <v>2870</v>
      </c>
      <c r="K425" s="149" t="s">
        <v>2871</v>
      </c>
    </row>
    <row r="426" spans="1:11" x14ac:dyDescent="0.15">
      <c r="A426" s="149">
        <v>1</v>
      </c>
      <c r="B426" s="149" t="s">
        <v>699</v>
      </c>
      <c r="C426" s="149">
        <v>734</v>
      </c>
      <c r="D426" s="149" t="s">
        <v>2872</v>
      </c>
      <c r="E426" s="149" t="s">
        <v>2873</v>
      </c>
      <c r="F426" s="149" t="s">
        <v>2874</v>
      </c>
      <c r="G426" s="149">
        <v>1940044</v>
      </c>
      <c r="H426" s="149">
        <v>13</v>
      </c>
      <c r="I426" s="149" t="s">
        <v>2875</v>
      </c>
      <c r="K426" s="149" t="s">
        <v>2876</v>
      </c>
    </row>
    <row r="427" spans="1:11" x14ac:dyDescent="0.15">
      <c r="A427" s="149">
        <v>1</v>
      </c>
      <c r="B427" s="149" t="s">
        <v>699</v>
      </c>
      <c r="C427" s="149">
        <v>735</v>
      </c>
      <c r="D427" s="149" t="s">
        <v>2877</v>
      </c>
      <c r="E427" s="149" t="s">
        <v>2878</v>
      </c>
      <c r="F427" s="149" t="s">
        <v>2879</v>
      </c>
      <c r="G427" s="149">
        <v>3420056</v>
      </c>
      <c r="H427" s="149">
        <v>11</v>
      </c>
      <c r="I427" s="149" t="s">
        <v>2880</v>
      </c>
      <c r="K427" s="149" t="s">
        <v>2881</v>
      </c>
    </row>
    <row r="428" spans="1:11" x14ac:dyDescent="0.15">
      <c r="A428" s="149">
        <v>1</v>
      </c>
      <c r="B428" s="149" t="s">
        <v>699</v>
      </c>
      <c r="C428" s="149">
        <v>739</v>
      </c>
      <c r="D428" s="149" t="s">
        <v>2882</v>
      </c>
      <c r="E428" s="149" t="s">
        <v>2883</v>
      </c>
      <c r="F428" s="149" t="s">
        <v>2884</v>
      </c>
      <c r="G428" s="149">
        <v>1760012</v>
      </c>
      <c r="H428" s="149">
        <v>13</v>
      </c>
      <c r="I428" s="149" t="s">
        <v>2885</v>
      </c>
      <c r="J428" s="149" t="s">
        <v>2886</v>
      </c>
      <c r="K428" s="149" t="s">
        <v>2887</v>
      </c>
    </row>
    <row r="429" spans="1:11" x14ac:dyDescent="0.15">
      <c r="A429" s="149">
        <v>1</v>
      </c>
      <c r="B429" s="149" t="s">
        <v>699</v>
      </c>
      <c r="C429" s="149">
        <v>741</v>
      </c>
      <c r="D429" s="149" t="s">
        <v>2888</v>
      </c>
      <c r="E429" s="149" t="s">
        <v>2889</v>
      </c>
      <c r="F429" s="149" t="s">
        <v>2890</v>
      </c>
      <c r="G429" s="149">
        <v>1580097</v>
      </c>
      <c r="H429" s="149">
        <v>13</v>
      </c>
      <c r="I429" s="149" t="s">
        <v>2891</v>
      </c>
      <c r="K429" s="149" t="s">
        <v>2892</v>
      </c>
    </row>
    <row r="430" spans="1:11" x14ac:dyDescent="0.15">
      <c r="A430" s="149">
        <v>1</v>
      </c>
      <c r="B430" s="149" t="s">
        <v>699</v>
      </c>
      <c r="C430" s="149">
        <v>743</v>
      </c>
      <c r="D430" s="149" t="s">
        <v>2893</v>
      </c>
      <c r="E430" s="149" t="s">
        <v>2894</v>
      </c>
      <c r="F430" s="149" t="s">
        <v>2895</v>
      </c>
      <c r="G430" s="149">
        <v>1030006</v>
      </c>
      <c r="H430" s="149">
        <v>13</v>
      </c>
      <c r="I430" s="149" t="s">
        <v>2896</v>
      </c>
      <c r="K430" s="149" t="s">
        <v>2897</v>
      </c>
    </row>
    <row r="431" spans="1:11" x14ac:dyDescent="0.15">
      <c r="A431" s="149">
        <v>1</v>
      </c>
      <c r="B431" s="149" t="s">
        <v>699</v>
      </c>
      <c r="C431" s="149">
        <v>749</v>
      </c>
      <c r="D431" s="149" t="s">
        <v>2898</v>
      </c>
      <c r="E431" s="149" t="s">
        <v>2899</v>
      </c>
      <c r="F431" s="149" t="s">
        <v>2900</v>
      </c>
      <c r="G431" s="149">
        <v>1600007</v>
      </c>
      <c r="H431" s="149">
        <v>13</v>
      </c>
      <c r="I431" s="149" t="s">
        <v>2901</v>
      </c>
      <c r="J431" s="149" t="s">
        <v>2902</v>
      </c>
      <c r="K431" s="149" t="s">
        <v>2903</v>
      </c>
    </row>
    <row r="432" spans="1:11" x14ac:dyDescent="0.15">
      <c r="A432" s="149">
        <v>1</v>
      </c>
      <c r="B432" s="149" t="s">
        <v>699</v>
      </c>
      <c r="C432" s="149">
        <v>750</v>
      </c>
      <c r="D432" s="149" t="s">
        <v>2904</v>
      </c>
      <c r="E432" s="149" t="s">
        <v>2905</v>
      </c>
      <c r="F432" s="149" t="s">
        <v>2906</v>
      </c>
      <c r="G432" s="149">
        <v>1010062</v>
      </c>
      <c r="H432" s="149">
        <v>13</v>
      </c>
      <c r="I432" s="149" t="s">
        <v>2907</v>
      </c>
      <c r="J432" s="149" t="s">
        <v>2908</v>
      </c>
      <c r="K432" s="149" t="s">
        <v>2909</v>
      </c>
    </row>
    <row r="433" spans="1:11" x14ac:dyDescent="0.15">
      <c r="A433" s="149">
        <v>1</v>
      </c>
      <c r="B433" s="149" t="s">
        <v>699</v>
      </c>
      <c r="C433" s="149">
        <v>751</v>
      </c>
      <c r="D433" s="149" t="s">
        <v>2910</v>
      </c>
      <c r="E433" s="149" t="s">
        <v>2911</v>
      </c>
      <c r="F433" s="149" t="s">
        <v>2912</v>
      </c>
      <c r="G433" s="149">
        <v>1980024</v>
      </c>
      <c r="H433" s="149">
        <v>13</v>
      </c>
      <c r="I433" s="149" t="s">
        <v>2913</v>
      </c>
      <c r="K433" s="149" t="s">
        <v>2914</v>
      </c>
    </row>
    <row r="434" spans="1:11" x14ac:dyDescent="0.15">
      <c r="A434" s="149">
        <v>1</v>
      </c>
      <c r="B434" s="149" t="s">
        <v>699</v>
      </c>
      <c r="C434" s="149">
        <v>757</v>
      </c>
      <c r="D434" s="149" t="s">
        <v>2915</v>
      </c>
      <c r="E434" s="149" t="s">
        <v>2916</v>
      </c>
      <c r="F434" s="149" t="s">
        <v>2917</v>
      </c>
      <c r="G434" s="149">
        <v>1110053</v>
      </c>
      <c r="H434" s="149">
        <v>13</v>
      </c>
      <c r="I434" s="149" t="s">
        <v>1262</v>
      </c>
      <c r="J434" s="149" t="s">
        <v>1263</v>
      </c>
      <c r="K434" s="149" t="s">
        <v>2918</v>
      </c>
    </row>
    <row r="435" spans="1:11" x14ac:dyDescent="0.15">
      <c r="A435" s="149">
        <v>1</v>
      </c>
      <c r="B435" s="149" t="s">
        <v>699</v>
      </c>
      <c r="C435" s="149">
        <v>761</v>
      </c>
      <c r="D435" s="149" t="s">
        <v>2919</v>
      </c>
      <c r="E435" s="149" t="s">
        <v>2920</v>
      </c>
      <c r="F435" s="149" t="s">
        <v>2921</v>
      </c>
      <c r="G435" s="149">
        <v>1110053</v>
      </c>
      <c r="H435" s="149">
        <v>13</v>
      </c>
      <c r="I435" s="149" t="s">
        <v>1262</v>
      </c>
      <c r="J435" s="149" t="s">
        <v>2922</v>
      </c>
      <c r="K435" s="149" t="s">
        <v>2923</v>
      </c>
    </row>
    <row r="436" spans="1:11" x14ac:dyDescent="0.15">
      <c r="A436" s="149">
        <v>1</v>
      </c>
      <c r="B436" s="149" t="s">
        <v>699</v>
      </c>
      <c r="C436" s="149">
        <v>762</v>
      </c>
      <c r="D436" s="149" t="s">
        <v>2924</v>
      </c>
      <c r="E436" s="149" t="s">
        <v>2925</v>
      </c>
      <c r="F436" s="149" t="s">
        <v>2926</v>
      </c>
      <c r="G436" s="149">
        <v>1030006</v>
      </c>
      <c r="H436" s="149">
        <v>13</v>
      </c>
      <c r="I436" s="149" t="s">
        <v>2927</v>
      </c>
      <c r="K436" s="149" t="s">
        <v>2928</v>
      </c>
    </row>
    <row r="437" spans="1:11" x14ac:dyDescent="0.15">
      <c r="A437" s="149">
        <v>1</v>
      </c>
      <c r="B437" s="149" t="s">
        <v>699</v>
      </c>
      <c r="C437" s="149">
        <v>765</v>
      </c>
      <c r="D437" s="149" t="s">
        <v>2929</v>
      </c>
      <c r="E437" s="149" t="s">
        <v>2930</v>
      </c>
      <c r="F437" s="149" t="s">
        <v>2931</v>
      </c>
      <c r="G437" s="149">
        <v>1600023</v>
      </c>
      <c r="H437" s="149">
        <v>13</v>
      </c>
      <c r="I437" s="149" t="s">
        <v>2932</v>
      </c>
      <c r="J437" s="149" t="s">
        <v>2933</v>
      </c>
      <c r="K437" s="149" t="s">
        <v>2934</v>
      </c>
    </row>
    <row r="438" spans="1:11" x14ac:dyDescent="0.15">
      <c r="A438" s="149">
        <v>1</v>
      </c>
      <c r="B438" s="149" t="s">
        <v>699</v>
      </c>
      <c r="C438" s="149">
        <v>766</v>
      </c>
      <c r="D438" s="149" t="s">
        <v>2935</v>
      </c>
      <c r="E438" s="149" t="s">
        <v>2936</v>
      </c>
      <c r="F438" s="149" t="s">
        <v>2937</v>
      </c>
      <c r="G438" s="149">
        <v>2790041</v>
      </c>
      <c r="H438" s="149">
        <v>12</v>
      </c>
      <c r="I438" s="149" t="s">
        <v>2938</v>
      </c>
      <c r="K438" s="149" t="s">
        <v>2939</v>
      </c>
    </row>
    <row r="439" spans="1:11" x14ac:dyDescent="0.15">
      <c r="A439" s="149">
        <v>1</v>
      </c>
      <c r="B439" s="149" t="s">
        <v>699</v>
      </c>
      <c r="C439" s="149">
        <v>768</v>
      </c>
      <c r="D439" s="149" t="s">
        <v>2940</v>
      </c>
      <c r="E439" s="149" t="s">
        <v>2774</v>
      </c>
      <c r="F439" s="149" t="s">
        <v>2775</v>
      </c>
      <c r="G439" s="149">
        <v>1048330</v>
      </c>
      <c r="H439" s="149">
        <v>13</v>
      </c>
      <c r="I439" s="149" t="s">
        <v>2776</v>
      </c>
      <c r="K439" s="149" t="s">
        <v>2777</v>
      </c>
    </row>
    <row r="440" spans="1:11" x14ac:dyDescent="0.15">
      <c r="A440" s="149">
        <v>1</v>
      </c>
      <c r="B440" s="149" t="s">
        <v>699</v>
      </c>
      <c r="C440" s="149">
        <v>771</v>
      </c>
      <c r="D440" s="149" t="s">
        <v>2941</v>
      </c>
      <c r="E440" s="149" t="s">
        <v>2942</v>
      </c>
      <c r="F440" s="149" t="s">
        <v>2943</v>
      </c>
      <c r="G440" s="149">
        <v>1750082</v>
      </c>
      <c r="H440" s="149">
        <v>13</v>
      </c>
      <c r="I440" s="149" t="s">
        <v>2944</v>
      </c>
      <c r="K440" s="149" t="s">
        <v>2945</v>
      </c>
    </row>
    <row r="441" spans="1:11" x14ac:dyDescent="0.15">
      <c r="A441" s="149">
        <v>1</v>
      </c>
      <c r="B441" s="149" t="s">
        <v>699</v>
      </c>
      <c r="C441" s="149">
        <v>773</v>
      </c>
      <c r="D441" s="149" t="s">
        <v>2946</v>
      </c>
      <c r="E441" s="149" t="s">
        <v>2947</v>
      </c>
      <c r="F441" s="149" t="s">
        <v>2948</v>
      </c>
      <c r="G441" s="149">
        <v>1760012</v>
      </c>
      <c r="H441" s="149">
        <v>13</v>
      </c>
      <c r="I441" s="149" t="s">
        <v>2949</v>
      </c>
      <c r="K441" s="149" t="s">
        <v>2950</v>
      </c>
    </row>
    <row r="442" spans="1:11" x14ac:dyDescent="0.15">
      <c r="A442" s="149">
        <v>1</v>
      </c>
      <c r="B442" s="149" t="s">
        <v>699</v>
      </c>
      <c r="C442" s="149">
        <v>777</v>
      </c>
      <c r="D442" s="149" t="s">
        <v>2951</v>
      </c>
      <c r="E442" s="149" t="s">
        <v>2952</v>
      </c>
      <c r="F442" s="149" t="s">
        <v>2953</v>
      </c>
      <c r="G442" s="149">
        <v>1510073</v>
      </c>
      <c r="H442" s="149">
        <v>13</v>
      </c>
      <c r="I442" s="149" t="s">
        <v>2954</v>
      </c>
      <c r="J442" s="149" t="s">
        <v>2955</v>
      </c>
      <c r="K442" s="149" t="s">
        <v>2956</v>
      </c>
    </row>
    <row r="443" spans="1:11" x14ac:dyDescent="0.15">
      <c r="A443" s="149">
        <v>1</v>
      </c>
      <c r="B443" s="149" t="s">
        <v>699</v>
      </c>
      <c r="C443" s="149">
        <v>781</v>
      </c>
      <c r="D443" s="149" t="s">
        <v>2957</v>
      </c>
      <c r="E443" s="149" t="s">
        <v>2958</v>
      </c>
      <c r="F443" s="149" t="s">
        <v>2959</v>
      </c>
      <c r="G443" s="149">
        <v>1730004</v>
      </c>
      <c r="H443" s="149">
        <v>13</v>
      </c>
      <c r="I443" s="149" t="s">
        <v>2960</v>
      </c>
      <c r="J443" s="149" t="s">
        <v>2961</v>
      </c>
      <c r="K443" s="149" t="s">
        <v>2962</v>
      </c>
    </row>
    <row r="444" spans="1:11" x14ac:dyDescent="0.15">
      <c r="A444" s="149">
        <v>1</v>
      </c>
      <c r="B444" s="149" t="s">
        <v>699</v>
      </c>
      <c r="C444" s="149">
        <v>783</v>
      </c>
      <c r="D444" s="149" t="s">
        <v>2963</v>
      </c>
      <c r="E444" s="149" t="s">
        <v>2964</v>
      </c>
      <c r="F444" s="149" t="s">
        <v>2965</v>
      </c>
      <c r="G444" s="149">
        <v>1040033</v>
      </c>
      <c r="H444" s="149">
        <v>13</v>
      </c>
      <c r="I444" s="149" t="s">
        <v>2966</v>
      </c>
      <c r="K444" s="149" t="s">
        <v>2967</v>
      </c>
    </row>
    <row r="445" spans="1:11" x14ac:dyDescent="0.15">
      <c r="A445" s="149">
        <v>1</v>
      </c>
      <c r="B445" s="149" t="s">
        <v>699</v>
      </c>
      <c r="C445" s="149">
        <v>785</v>
      </c>
      <c r="D445" s="149" t="s">
        <v>2968</v>
      </c>
      <c r="E445" s="149" t="s">
        <v>2969</v>
      </c>
      <c r="F445" s="149" t="s">
        <v>2970</v>
      </c>
      <c r="G445" s="149">
        <v>1240022</v>
      </c>
      <c r="H445" s="149">
        <v>13</v>
      </c>
      <c r="I445" s="149" t="s">
        <v>2971</v>
      </c>
      <c r="K445" s="149" t="s">
        <v>2972</v>
      </c>
    </row>
    <row r="446" spans="1:11" x14ac:dyDescent="0.15">
      <c r="A446" s="149">
        <v>1</v>
      </c>
      <c r="B446" s="149" t="s">
        <v>699</v>
      </c>
      <c r="C446" s="149">
        <v>787</v>
      </c>
      <c r="D446" s="149" t="s">
        <v>2973</v>
      </c>
      <c r="E446" s="149" t="s">
        <v>2974</v>
      </c>
      <c r="F446" s="149" t="s">
        <v>2975</v>
      </c>
      <c r="G446" s="149">
        <v>1050003</v>
      </c>
      <c r="H446" s="149">
        <v>13</v>
      </c>
      <c r="I446" s="149" t="s">
        <v>2976</v>
      </c>
      <c r="K446" s="149" t="s">
        <v>2977</v>
      </c>
    </row>
    <row r="447" spans="1:11" x14ac:dyDescent="0.15">
      <c r="A447" s="149">
        <v>1</v>
      </c>
      <c r="B447" s="149" t="s">
        <v>699</v>
      </c>
      <c r="C447" s="149">
        <v>788</v>
      </c>
      <c r="D447" s="149" t="s">
        <v>2973</v>
      </c>
      <c r="E447" s="149" t="s">
        <v>2978</v>
      </c>
      <c r="F447" s="149" t="s">
        <v>2979</v>
      </c>
      <c r="G447" s="149">
        <v>1550033</v>
      </c>
      <c r="H447" s="149">
        <v>13</v>
      </c>
      <c r="I447" s="149" t="s">
        <v>2980</v>
      </c>
      <c r="J447" s="149" t="s">
        <v>2981</v>
      </c>
      <c r="K447" s="149" t="s">
        <v>2982</v>
      </c>
    </row>
    <row r="448" spans="1:11" x14ac:dyDescent="0.15">
      <c r="A448" s="149">
        <v>1</v>
      </c>
      <c r="B448" s="149" t="s">
        <v>699</v>
      </c>
      <c r="C448" s="149">
        <v>790</v>
      </c>
      <c r="D448" s="149" t="s">
        <v>2983</v>
      </c>
      <c r="E448" s="149" t="s">
        <v>2984</v>
      </c>
      <c r="F448" s="149" t="s">
        <v>2985</v>
      </c>
      <c r="G448" s="149">
        <v>1710021</v>
      </c>
      <c r="H448" s="149">
        <v>13</v>
      </c>
      <c r="I448" s="149" t="s">
        <v>2986</v>
      </c>
      <c r="K448" s="149" t="s">
        <v>2987</v>
      </c>
    </row>
    <row r="449" spans="1:11" x14ac:dyDescent="0.15">
      <c r="A449" s="149">
        <v>1</v>
      </c>
      <c r="B449" s="149" t="s">
        <v>699</v>
      </c>
      <c r="C449" s="149">
        <v>793</v>
      </c>
      <c r="D449" s="149" t="s">
        <v>2988</v>
      </c>
      <c r="E449" s="149" t="s">
        <v>2989</v>
      </c>
      <c r="F449" s="149" t="s">
        <v>2990</v>
      </c>
      <c r="G449" s="149">
        <v>1240022</v>
      </c>
      <c r="H449" s="149">
        <v>13</v>
      </c>
      <c r="I449" s="149" t="s">
        <v>2971</v>
      </c>
      <c r="K449" s="149" t="s">
        <v>2972</v>
      </c>
    </row>
    <row r="450" spans="1:11" x14ac:dyDescent="0.15">
      <c r="A450" s="149">
        <v>1</v>
      </c>
      <c r="B450" s="149" t="s">
        <v>699</v>
      </c>
      <c r="C450" s="149">
        <v>800</v>
      </c>
      <c r="D450" s="149" t="s">
        <v>2991</v>
      </c>
      <c r="E450" s="149" t="s">
        <v>2992</v>
      </c>
      <c r="F450" s="149" t="s">
        <v>2993</v>
      </c>
      <c r="G450" s="149">
        <v>2410802</v>
      </c>
      <c r="H450" s="149">
        <v>14</v>
      </c>
      <c r="I450" s="149" t="s">
        <v>2994</v>
      </c>
    </row>
    <row r="451" spans="1:11" x14ac:dyDescent="0.15">
      <c r="A451" s="149">
        <v>1</v>
      </c>
      <c r="B451" s="149" t="s">
        <v>699</v>
      </c>
      <c r="C451" s="149">
        <v>801</v>
      </c>
      <c r="D451" s="149" t="s">
        <v>2995</v>
      </c>
      <c r="E451" s="149" t="s">
        <v>2996</v>
      </c>
      <c r="F451" s="149" t="s">
        <v>2997</v>
      </c>
      <c r="G451" s="149">
        <v>2400002</v>
      </c>
      <c r="H451" s="149">
        <v>14</v>
      </c>
      <c r="I451" s="149" t="s">
        <v>2998</v>
      </c>
      <c r="J451" s="149" t="s">
        <v>2999</v>
      </c>
      <c r="K451" s="149" t="s">
        <v>3000</v>
      </c>
    </row>
    <row r="452" spans="1:11" x14ac:dyDescent="0.15">
      <c r="A452" s="149">
        <v>1</v>
      </c>
      <c r="B452" s="149" t="s">
        <v>699</v>
      </c>
      <c r="C452" s="149">
        <v>802</v>
      </c>
      <c r="D452" s="149" t="s">
        <v>3001</v>
      </c>
      <c r="E452" s="149" t="s">
        <v>3002</v>
      </c>
      <c r="F452" s="149" t="s">
        <v>3003</v>
      </c>
      <c r="G452" s="149">
        <v>2100837</v>
      </c>
      <c r="H452" s="149">
        <v>14</v>
      </c>
      <c r="I452" s="149" t="s">
        <v>3004</v>
      </c>
      <c r="K452" s="149" t="s">
        <v>3005</v>
      </c>
    </row>
    <row r="453" spans="1:11" x14ac:dyDescent="0.15">
      <c r="A453" s="149">
        <v>1</v>
      </c>
      <c r="B453" s="149" t="s">
        <v>699</v>
      </c>
      <c r="C453" s="149">
        <v>805</v>
      </c>
      <c r="D453" s="149" t="s">
        <v>3006</v>
      </c>
      <c r="E453" s="149" t="s">
        <v>3007</v>
      </c>
      <c r="F453" s="149" t="s">
        <v>3008</v>
      </c>
      <c r="G453" s="149">
        <v>1340082</v>
      </c>
      <c r="H453" s="149">
        <v>13</v>
      </c>
      <c r="I453" s="149" t="s">
        <v>1013</v>
      </c>
      <c r="K453" s="149" t="s">
        <v>3009</v>
      </c>
    </row>
    <row r="454" spans="1:11" x14ac:dyDescent="0.15">
      <c r="A454" s="149">
        <v>1</v>
      </c>
      <c r="B454" s="149" t="s">
        <v>699</v>
      </c>
      <c r="C454" s="149">
        <v>813</v>
      </c>
      <c r="D454" s="149" t="s">
        <v>1020</v>
      </c>
      <c r="E454" s="149" t="s">
        <v>3010</v>
      </c>
      <c r="F454" s="149" t="s">
        <v>3011</v>
      </c>
      <c r="G454" s="149">
        <v>2300074</v>
      </c>
      <c r="H454" s="149">
        <v>14</v>
      </c>
      <c r="I454" s="149" t="s">
        <v>1023</v>
      </c>
      <c r="K454" s="149" t="s">
        <v>1024</v>
      </c>
    </row>
    <row r="455" spans="1:11" x14ac:dyDescent="0.15">
      <c r="A455" s="149">
        <v>1</v>
      </c>
      <c r="B455" s="149" t="s">
        <v>699</v>
      </c>
      <c r="C455" s="149">
        <v>817</v>
      </c>
      <c r="D455" s="149" t="s">
        <v>3012</v>
      </c>
      <c r="E455" s="149" t="s">
        <v>3013</v>
      </c>
      <c r="F455" s="149" t="s">
        <v>3014</v>
      </c>
      <c r="G455" s="149">
        <v>2400067</v>
      </c>
      <c r="H455" s="149">
        <v>14</v>
      </c>
      <c r="I455" s="149" t="s">
        <v>3015</v>
      </c>
      <c r="K455" s="149" t="s">
        <v>3016</v>
      </c>
    </row>
    <row r="456" spans="1:11" x14ac:dyDescent="0.15">
      <c r="A456" s="149">
        <v>1</v>
      </c>
      <c r="B456" s="149" t="s">
        <v>699</v>
      </c>
      <c r="C456" s="149">
        <v>818</v>
      </c>
      <c r="D456" s="149" t="s">
        <v>3017</v>
      </c>
      <c r="E456" s="149" t="s">
        <v>3018</v>
      </c>
      <c r="F456" s="149" t="s">
        <v>3019</v>
      </c>
      <c r="G456" s="149">
        <v>2150017</v>
      </c>
      <c r="H456" s="149">
        <v>14</v>
      </c>
      <c r="I456" s="149" t="s">
        <v>3020</v>
      </c>
      <c r="K456" s="149" t="s">
        <v>3021</v>
      </c>
    </row>
    <row r="457" spans="1:11" x14ac:dyDescent="0.15">
      <c r="A457" s="149">
        <v>1</v>
      </c>
      <c r="B457" s="149" t="s">
        <v>699</v>
      </c>
      <c r="C457" s="149">
        <v>819</v>
      </c>
      <c r="D457" s="149" t="s">
        <v>3022</v>
      </c>
      <c r="E457" s="149" t="s">
        <v>3023</v>
      </c>
      <c r="F457" s="149" t="s">
        <v>3024</v>
      </c>
      <c r="G457" s="149">
        <v>2420029</v>
      </c>
      <c r="H457" s="149">
        <v>14</v>
      </c>
      <c r="I457" s="149" t="s">
        <v>3025</v>
      </c>
      <c r="J457" s="149" t="s">
        <v>3026</v>
      </c>
      <c r="K457" s="149" t="s">
        <v>3027</v>
      </c>
    </row>
    <row r="458" spans="1:11" x14ac:dyDescent="0.15">
      <c r="A458" s="149">
        <v>1</v>
      </c>
      <c r="B458" s="149" t="s">
        <v>699</v>
      </c>
      <c r="C458" s="149">
        <v>821</v>
      </c>
      <c r="D458" s="149" t="s">
        <v>3028</v>
      </c>
      <c r="E458" s="149" t="s">
        <v>3029</v>
      </c>
      <c r="F458" s="149" t="s">
        <v>3030</v>
      </c>
      <c r="G458" s="149">
        <v>2260016</v>
      </c>
      <c r="H458" s="149">
        <v>14</v>
      </c>
      <c r="I458" s="149" t="s">
        <v>3031</v>
      </c>
      <c r="K458" s="149" t="s">
        <v>3032</v>
      </c>
    </row>
    <row r="459" spans="1:11" x14ac:dyDescent="0.15">
      <c r="A459" s="149">
        <v>1</v>
      </c>
      <c r="B459" s="149" t="s">
        <v>699</v>
      </c>
      <c r="C459" s="149">
        <v>823</v>
      </c>
      <c r="D459" s="149" t="s">
        <v>3033</v>
      </c>
      <c r="E459" s="149" t="s">
        <v>3034</v>
      </c>
      <c r="F459" s="149" t="s">
        <v>3035</v>
      </c>
      <c r="G459" s="149">
        <v>2521121</v>
      </c>
      <c r="H459" s="149">
        <v>14</v>
      </c>
      <c r="I459" s="149" t="s">
        <v>3036</v>
      </c>
      <c r="K459" s="149" t="s">
        <v>3037</v>
      </c>
    </row>
    <row r="460" spans="1:11" x14ac:dyDescent="0.15">
      <c r="A460" s="149">
        <v>1</v>
      </c>
      <c r="B460" s="149" t="s">
        <v>699</v>
      </c>
      <c r="C460" s="149">
        <v>824</v>
      </c>
      <c r="D460" s="149" t="s">
        <v>3038</v>
      </c>
      <c r="E460" s="149" t="s">
        <v>3039</v>
      </c>
      <c r="F460" s="149" t="s">
        <v>3040</v>
      </c>
      <c r="G460" s="149">
        <v>1930835</v>
      </c>
      <c r="H460" s="149">
        <v>13</v>
      </c>
      <c r="I460" s="149" t="s">
        <v>3041</v>
      </c>
      <c r="K460" s="149" t="s">
        <v>3042</v>
      </c>
    </row>
    <row r="461" spans="1:11" x14ac:dyDescent="0.15">
      <c r="A461" s="149">
        <v>1</v>
      </c>
      <c r="B461" s="149" t="s">
        <v>699</v>
      </c>
      <c r="C461" s="149">
        <v>825</v>
      </c>
      <c r="D461" s="149" t="s">
        <v>3043</v>
      </c>
      <c r="E461" s="149" t="s">
        <v>3044</v>
      </c>
      <c r="F461" s="149" t="s">
        <v>3045</v>
      </c>
      <c r="G461" s="149">
        <v>2120012</v>
      </c>
      <c r="H461" s="149">
        <v>14</v>
      </c>
      <c r="I461" s="149" t="s">
        <v>3046</v>
      </c>
      <c r="K461" s="149" t="s">
        <v>3047</v>
      </c>
    </row>
    <row r="462" spans="1:11" x14ac:dyDescent="0.15">
      <c r="A462" s="149">
        <v>1</v>
      </c>
      <c r="B462" s="149" t="s">
        <v>699</v>
      </c>
      <c r="C462" s="149">
        <v>829</v>
      </c>
      <c r="D462" s="149" t="s">
        <v>3048</v>
      </c>
      <c r="E462" s="149" t="s">
        <v>3049</v>
      </c>
      <c r="F462" s="149" t="s">
        <v>3050</v>
      </c>
      <c r="G462" s="149">
        <v>2300001</v>
      </c>
      <c r="H462" s="149">
        <v>14</v>
      </c>
      <c r="I462" s="149" t="s">
        <v>3051</v>
      </c>
      <c r="K462" s="149" t="s">
        <v>3052</v>
      </c>
    </row>
    <row r="463" spans="1:11" x14ac:dyDescent="0.15">
      <c r="A463" s="149">
        <v>1</v>
      </c>
      <c r="B463" s="149" t="s">
        <v>699</v>
      </c>
      <c r="C463" s="149">
        <v>830</v>
      </c>
      <c r="D463" s="149" t="s">
        <v>3053</v>
      </c>
      <c r="E463" s="149" t="s">
        <v>3054</v>
      </c>
      <c r="F463" s="149" t="s">
        <v>3055</v>
      </c>
      <c r="G463" s="149">
        <v>2310007</v>
      </c>
      <c r="H463" s="149">
        <v>14</v>
      </c>
      <c r="I463" s="149" t="s">
        <v>3056</v>
      </c>
      <c r="K463" s="149" t="s">
        <v>3057</v>
      </c>
    </row>
    <row r="464" spans="1:11" x14ac:dyDescent="0.15">
      <c r="A464" s="149">
        <v>1</v>
      </c>
      <c r="B464" s="149" t="s">
        <v>699</v>
      </c>
      <c r="C464" s="149">
        <v>831</v>
      </c>
      <c r="D464" s="149" t="s">
        <v>3058</v>
      </c>
      <c r="E464" s="149" t="s">
        <v>3059</v>
      </c>
      <c r="F464" s="149" t="s">
        <v>3060</v>
      </c>
      <c r="G464" s="149">
        <v>2500863</v>
      </c>
      <c r="H464" s="149">
        <v>14</v>
      </c>
      <c r="I464" s="149" t="s">
        <v>3061</v>
      </c>
      <c r="K464" s="149" t="s">
        <v>3062</v>
      </c>
    </row>
    <row r="465" spans="1:11" x14ac:dyDescent="0.15">
      <c r="A465" s="149">
        <v>1</v>
      </c>
      <c r="B465" s="149" t="s">
        <v>699</v>
      </c>
      <c r="C465" s="149">
        <v>838</v>
      </c>
      <c r="D465" s="149" t="s">
        <v>3063</v>
      </c>
      <c r="E465" s="149" t="s">
        <v>3064</v>
      </c>
      <c r="F465" s="149" t="s">
        <v>3065</v>
      </c>
      <c r="G465" s="149">
        <v>2200001</v>
      </c>
      <c r="H465" s="149">
        <v>14</v>
      </c>
      <c r="I465" s="149" t="s">
        <v>3066</v>
      </c>
      <c r="K465" s="149" t="s">
        <v>3067</v>
      </c>
    </row>
    <row r="466" spans="1:11" x14ac:dyDescent="0.15">
      <c r="A466" s="149">
        <v>1</v>
      </c>
      <c r="B466" s="149" t="s">
        <v>699</v>
      </c>
      <c r="C466" s="149">
        <v>839</v>
      </c>
      <c r="D466" s="149" t="s">
        <v>3068</v>
      </c>
      <c r="E466" s="149" t="s">
        <v>3069</v>
      </c>
      <c r="F466" s="149" t="s">
        <v>3070</v>
      </c>
      <c r="G466" s="149">
        <v>2200001</v>
      </c>
      <c r="H466" s="149">
        <v>14</v>
      </c>
      <c r="I466" s="149" t="s">
        <v>3066</v>
      </c>
      <c r="K466" s="149" t="s">
        <v>3071</v>
      </c>
    </row>
    <row r="467" spans="1:11" x14ac:dyDescent="0.15">
      <c r="A467" s="149">
        <v>1</v>
      </c>
      <c r="B467" s="149" t="s">
        <v>699</v>
      </c>
      <c r="C467" s="149">
        <v>841</v>
      </c>
      <c r="D467" s="149" t="s">
        <v>3072</v>
      </c>
      <c r="E467" s="149" t="s">
        <v>3073</v>
      </c>
      <c r="F467" s="149" t="s">
        <v>3074</v>
      </c>
      <c r="G467" s="149">
        <v>2410005</v>
      </c>
      <c r="H467" s="149">
        <v>14</v>
      </c>
      <c r="I467" s="149" t="s">
        <v>3075</v>
      </c>
      <c r="K467" s="149" t="s">
        <v>3076</v>
      </c>
    </row>
    <row r="468" spans="1:11" x14ac:dyDescent="0.15">
      <c r="A468" s="149">
        <v>1</v>
      </c>
      <c r="B468" s="149" t="s">
        <v>699</v>
      </c>
      <c r="C468" s="149">
        <v>844</v>
      </c>
      <c r="D468" s="149" t="s">
        <v>3077</v>
      </c>
      <c r="E468" s="149" t="s">
        <v>3078</v>
      </c>
      <c r="F468" s="149" t="s">
        <v>3079</v>
      </c>
      <c r="G468" s="149">
        <v>2470014</v>
      </c>
      <c r="H468" s="149">
        <v>14</v>
      </c>
      <c r="I468" s="149" t="s">
        <v>3080</v>
      </c>
      <c r="K468" s="149" t="s">
        <v>3081</v>
      </c>
    </row>
    <row r="469" spans="1:11" x14ac:dyDescent="0.15">
      <c r="A469" s="149">
        <v>1</v>
      </c>
      <c r="B469" s="149" t="s">
        <v>699</v>
      </c>
      <c r="C469" s="149">
        <v>846</v>
      </c>
      <c r="D469" s="149" t="s">
        <v>3082</v>
      </c>
      <c r="E469" s="149" t="s">
        <v>3083</v>
      </c>
      <c r="F469" s="149" t="s">
        <v>3084</v>
      </c>
      <c r="G469" s="149">
        <v>4093302</v>
      </c>
      <c r="H469" s="149">
        <v>19</v>
      </c>
      <c r="I469" s="149" t="s">
        <v>3085</v>
      </c>
      <c r="J469" s="149" t="s">
        <v>3086</v>
      </c>
      <c r="K469" s="149" t="s">
        <v>3087</v>
      </c>
    </row>
    <row r="470" spans="1:11" x14ac:dyDescent="0.15">
      <c r="A470" s="149">
        <v>1</v>
      </c>
      <c r="B470" s="149" t="s">
        <v>699</v>
      </c>
      <c r="C470" s="149">
        <v>849</v>
      </c>
      <c r="D470" s="149" t="s">
        <v>3088</v>
      </c>
      <c r="E470" s="149" t="s">
        <v>3089</v>
      </c>
      <c r="F470" s="149" t="s">
        <v>3090</v>
      </c>
      <c r="G470" s="149">
        <v>2330003</v>
      </c>
      <c r="H470" s="149">
        <v>14</v>
      </c>
      <c r="I470" s="149" t="s">
        <v>3091</v>
      </c>
      <c r="K470" s="149" t="s">
        <v>3092</v>
      </c>
    </row>
    <row r="471" spans="1:11" x14ac:dyDescent="0.15">
      <c r="A471" s="149">
        <v>1</v>
      </c>
      <c r="B471" s="149" t="s">
        <v>699</v>
      </c>
      <c r="C471" s="149">
        <v>850</v>
      </c>
      <c r="D471" s="149" t="s">
        <v>3093</v>
      </c>
      <c r="E471" s="149" t="s">
        <v>3094</v>
      </c>
      <c r="F471" s="149" t="s">
        <v>3095</v>
      </c>
      <c r="G471" s="149">
        <v>2310011</v>
      </c>
      <c r="H471" s="149">
        <v>14</v>
      </c>
      <c r="I471" s="149" t="s">
        <v>3096</v>
      </c>
      <c r="K471" s="149" t="s">
        <v>3097</v>
      </c>
    </row>
    <row r="472" spans="1:11" x14ac:dyDescent="0.15">
      <c r="A472" s="149">
        <v>1</v>
      </c>
      <c r="B472" s="149" t="s">
        <v>699</v>
      </c>
      <c r="C472" s="149">
        <v>851</v>
      </c>
      <c r="D472" s="149" t="s">
        <v>3098</v>
      </c>
      <c r="E472" s="149" t="s">
        <v>3099</v>
      </c>
      <c r="F472" s="149" t="s">
        <v>3100</v>
      </c>
      <c r="G472" s="149">
        <v>1350031</v>
      </c>
      <c r="H472" s="149">
        <v>13</v>
      </c>
      <c r="I472" s="149" t="s">
        <v>3101</v>
      </c>
      <c r="J472" s="149" t="s">
        <v>3102</v>
      </c>
      <c r="K472" s="149" t="s">
        <v>3103</v>
      </c>
    </row>
    <row r="473" spans="1:11" x14ac:dyDescent="0.15">
      <c r="A473" s="149">
        <v>1</v>
      </c>
      <c r="B473" s="149" t="s">
        <v>699</v>
      </c>
      <c r="C473" s="149">
        <v>854</v>
      </c>
      <c r="D473" s="149" t="s">
        <v>3104</v>
      </c>
      <c r="E473" s="149" t="s">
        <v>3105</v>
      </c>
      <c r="F473" s="149" t="s">
        <v>3106</v>
      </c>
      <c r="G473" s="149">
        <v>2330015</v>
      </c>
      <c r="H473" s="149">
        <v>14</v>
      </c>
      <c r="I473" s="149" t="s">
        <v>3107</v>
      </c>
      <c r="K473" s="149" t="s">
        <v>3108</v>
      </c>
    </row>
    <row r="474" spans="1:11" x14ac:dyDescent="0.15">
      <c r="A474" s="149">
        <v>1</v>
      </c>
      <c r="B474" s="149" t="s">
        <v>699</v>
      </c>
      <c r="C474" s="149">
        <v>855</v>
      </c>
      <c r="D474" s="149" t="s">
        <v>3109</v>
      </c>
      <c r="E474" s="149" t="s">
        <v>3110</v>
      </c>
      <c r="F474" s="149" t="s">
        <v>3111</v>
      </c>
      <c r="G474" s="149">
        <v>2420029</v>
      </c>
      <c r="H474" s="149">
        <v>14</v>
      </c>
      <c r="I474" s="149" t="s">
        <v>3112</v>
      </c>
      <c r="K474" s="149" t="s">
        <v>3113</v>
      </c>
    </row>
    <row r="475" spans="1:11" x14ac:dyDescent="0.15">
      <c r="A475" s="149">
        <v>1</v>
      </c>
      <c r="B475" s="149" t="s">
        <v>699</v>
      </c>
      <c r="C475" s="149">
        <v>858</v>
      </c>
      <c r="D475" s="149" t="s">
        <v>3114</v>
      </c>
      <c r="E475" s="149" t="s">
        <v>3115</v>
      </c>
      <c r="F475" s="149" t="s">
        <v>3116</v>
      </c>
      <c r="G475" s="149">
        <v>2100823</v>
      </c>
      <c r="H475" s="149">
        <v>14</v>
      </c>
      <c r="I475" s="149" t="s">
        <v>3117</v>
      </c>
      <c r="K475" s="149" t="s">
        <v>3118</v>
      </c>
    </row>
    <row r="476" spans="1:11" x14ac:dyDescent="0.15">
      <c r="A476" s="149">
        <v>1</v>
      </c>
      <c r="B476" s="149" t="s">
        <v>699</v>
      </c>
      <c r="C476" s="149">
        <v>866</v>
      </c>
      <c r="D476" s="149" t="s">
        <v>3119</v>
      </c>
      <c r="E476" s="149" t="s">
        <v>3120</v>
      </c>
      <c r="F476" s="149" t="s">
        <v>3121</v>
      </c>
      <c r="G476" s="149">
        <v>2350021</v>
      </c>
      <c r="H476" s="149">
        <v>14</v>
      </c>
      <c r="I476" s="149" t="s">
        <v>3122</v>
      </c>
      <c r="K476" s="149" t="s">
        <v>3123</v>
      </c>
    </row>
    <row r="477" spans="1:11" x14ac:dyDescent="0.15">
      <c r="A477" s="149">
        <v>1</v>
      </c>
      <c r="B477" s="149" t="s">
        <v>699</v>
      </c>
      <c r="C477" s="149">
        <v>867</v>
      </c>
      <c r="D477" s="149" t="s">
        <v>3124</v>
      </c>
      <c r="E477" s="149" t="s">
        <v>3125</v>
      </c>
      <c r="F477" s="149" t="s">
        <v>3126</v>
      </c>
      <c r="G477" s="149">
        <v>2350007</v>
      </c>
      <c r="H477" s="149">
        <v>14</v>
      </c>
      <c r="I477" s="149" t="s">
        <v>3127</v>
      </c>
      <c r="J477" s="149" t="s">
        <v>3128</v>
      </c>
      <c r="K477" s="149" t="s">
        <v>3129</v>
      </c>
    </row>
    <row r="478" spans="1:11" x14ac:dyDescent="0.15">
      <c r="A478" s="149">
        <v>1</v>
      </c>
      <c r="B478" s="149" t="s">
        <v>699</v>
      </c>
      <c r="C478" s="149">
        <v>868</v>
      </c>
      <c r="D478" s="149" t="s">
        <v>3130</v>
      </c>
      <c r="E478" s="149" t="s">
        <v>3131</v>
      </c>
      <c r="F478" s="149" t="s">
        <v>3132</v>
      </c>
      <c r="G478" s="149">
        <v>2530071</v>
      </c>
      <c r="H478" s="149">
        <v>14</v>
      </c>
      <c r="I478" s="149" t="s">
        <v>3133</v>
      </c>
      <c r="K478" s="149" t="s">
        <v>3134</v>
      </c>
    </row>
    <row r="479" spans="1:11" x14ac:dyDescent="0.15">
      <c r="A479" s="149">
        <v>1</v>
      </c>
      <c r="B479" s="149" t="s">
        <v>699</v>
      </c>
      <c r="C479" s="149">
        <v>870</v>
      </c>
      <c r="D479" s="149" t="s">
        <v>3135</v>
      </c>
      <c r="E479" s="149" t="s">
        <v>3136</v>
      </c>
      <c r="F479" s="149" t="s">
        <v>3137</v>
      </c>
      <c r="G479" s="149">
        <v>2310012</v>
      </c>
      <c r="H479" s="149">
        <v>14</v>
      </c>
      <c r="I479" s="149" t="s">
        <v>3138</v>
      </c>
      <c r="J479" s="149" t="s">
        <v>3139</v>
      </c>
      <c r="K479" s="149" t="s">
        <v>3140</v>
      </c>
    </row>
    <row r="480" spans="1:11" x14ac:dyDescent="0.15">
      <c r="A480" s="149">
        <v>1</v>
      </c>
      <c r="B480" s="149" t="s">
        <v>699</v>
      </c>
      <c r="C480" s="149">
        <v>871</v>
      </c>
      <c r="D480" s="149" t="s">
        <v>3141</v>
      </c>
      <c r="E480" s="149" t="s">
        <v>3142</v>
      </c>
      <c r="F480" s="149" t="s">
        <v>3143</v>
      </c>
      <c r="G480" s="149">
        <v>2140035</v>
      </c>
      <c r="H480" s="149">
        <v>14</v>
      </c>
      <c r="I480" s="149" t="s">
        <v>3144</v>
      </c>
      <c r="K480" s="149" t="s">
        <v>3145</v>
      </c>
    </row>
    <row r="481" spans="1:11" x14ac:dyDescent="0.15">
      <c r="A481" s="149">
        <v>1</v>
      </c>
      <c r="B481" s="149" t="s">
        <v>699</v>
      </c>
      <c r="C481" s="149">
        <v>872</v>
      </c>
      <c r="D481" s="149" t="s">
        <v>3146</v>
      </c>
      <c r="E481" s="149" t="s">
        <v>3147</v>
      </c>
      <c r="F481" s="149" t="s">
        <v>3148</v>
      </c>
      <c r="G481" s="149">
        <v>2470051</v>
      </c>
      <c r="H481" s="149">
        <v>14</v>
      </c>
      <c r="I481" s="149" t="s">
        <v>3149</v>
      </c>
      <c r="K481" s="149" t="s">
        <v>3150</v>
      </c>
    </row>
    <row r="482" spans="1:11" x14ac:dyDescent="0.15">
      <c r="A482" s="149">
        <v>1</v>
      </c>
      <c r="B482" s="149" t="s">
        <v>699</v>
      </c>
      <c r="C482" s="149">
        <v>873</v>
      </c>
      <c r="D482" s="149" t="s">
        <v>3151</v>
      </c>
      <c r="E482" s="149" t="s">
        <v>3152</v>
      </c>
      <c r="F482" s="149" t="s">
        <v>3153</v>
      </c>
      <c r="G482" s="149">
        <v>2510053</v>
      </c>
      <c r="H482" s="149">
        <v>14</v>
      </c>
      <c r="I482" s="149" t="s">
        <v>3154</v>
      </c>
      <c r="K482" s="149" t="s">
        <v>3155</v>
      </c>
    </row>
    <row r="483" spans="1:11" x14ac:dyDescent="0.15">
      <c r="A483" s="149">
        <v>1</v>
      </c>
      <c r="B483" s="149" t="s">
        <v>699</v>
      </c>
      <c r="C483" s="149">
        <v>874</v>
      </c>
      <c r="D483" s="149" t="s">
        <v>3156</v>
      </c>
      <c r="E483" s="149" t="s">
        <v>3157</v>
      </c>
      <c r="F483" s="149" t="s">
        <v>3158</v>
      </c>
      <c r="G483" s="149">
        <v>2520116</v>
      </c>
      <c r="H483" s="149">
        <v>14</v>
      </c>
      <c r="I483" s="149" t="s">
        <v>3159</v>
      </c>
      <c r="K483" s="149" t="s">
        <v>3160</v>
      </c>
    </row>
    <row r="484" spans="1:11" x14ac:dyDescent="0.15">
      <c r="A484" s="149">
        <v>1</v>
      </c>
      <c r="B484" s="149" t="s">
        <v>699</v>
      </c>
      <c r="C484" s="149">
        <v>877</v>
      </c>
      <c r="D484" s="149" t="s">
        <v>3161</v>
      </c>
      <c r="E484" s="149" t="s">
        <v>3162</v>
      </c>
      <c r="F484" s="149" t="s">
        <v>3163</v>
      </c>
      <c r="G484" s="149">
        <v>2410822</v>
      </c>
      <c r="H484" s="149">
        <v>14</v>
      </c>
      <c r="I484" s="149" t="s">
        <v>3164</v>
      </c>
      <c r="K484" s="149" t="s">
        <v>3165</v>
      </c>
    </row>
    <row r="485" spans="1:11" x14ac:dyDescent="0.15">
      <c r="A485" s="149">
        <v>1</v>
      </c>
      <c r="B485" s="149" t="s">
        <v>699</v>
      </c>
      <c r="C485" s="149">
        <v>878</v>
      </c>
      <c r="D485" s="149" t="s">
        <v>3166</v>
      </c>
      <c r="E485" s="149" t="s">
        <v>3167</v>
      </c>
      <c r="F485" s="149" t="s">
        <v>3168</v>
      </c>
      <c r="G485" s="149">
        <v>2400035</v>
      </c>
      <c r="H485" s="149">
        <v>14</v>
      </c>
      <c r="I485" s="149" t="s">
        <v>3169</v>
      </c>
      <c r="K485" s="149" t="s">
        <v>3170</v>
      </c>
    </row>
    <row r="486" spans="1:11" x14ac:dyDescent="0.15">
      <c r="A486" s="149">
        <v>1</v>
      </c>
      <c r="B486" s="149" t="s">
        <v>699</v>
      </c>
      <c r="C486" s="149">
        <v>879</v>
      </c>
      <c r="D486" s="149" t="s">
        <v>3171</v>
      </c>
      <c r="E486" s="149" t="s">
        <v>3172</v>
      </c>
      <c r="F486" s="149" t="s">
        <v>3173</v>
      </c>
      <c r="G486" s="149">
        <v>1130034</v>
      </c>
      <c r="H486" s="149">
        <v>13</v>
      </c>
      <c r="I486" s="149" t="s">
        <v>997</v>
      </c>
      <c r="J486" s="149" t="s">
        <v>3174</v>
      </c>
      <c r="K486" s="149" t="s">
        <v>998</v>
      </c>
    </row>
    <row r="487" spans="1:11" x14ac:dyDescent="0.15">
      <c r="A487" s="149">
        <v>1</v>
      </c>
      <c r="B487" s="149" t="s">
        <v>699</v>
      </c>
      <c r="C487" s="149">
        <v>880</v>
      </c>
      <c r="D487" s="149" t="s">
        <v>3175</v>
      </c>
      <c r="E487" s="149" t="s">
        <v>3176</v>
      </c>
      <c r="F487" s="149" t="s">
        <v>3177</v>
      </c>
      <c r="G487" s="149">
        <v>2100867</v>
      </c>
      <c r="H487" s="149">
        <v>14</v>
      </c>
      <c r="I487" s="149" t="s">
        <v>3178</v>
      </c>
      <c r="K487" s="149" t="s">
        <v>3179</v>
      </c>
    </row>
    <row r="488" spans="1:11" x14ac:dyDescent="0.15">
      <c r="A488" s="149">
        <v>1</v>
      </c>
      <c r="B488" s="149" t="s">
        <v>699</v>
      </c>
      <c r="C488" s="149">
        <v>882</v>
      </c>
      <c r="D488" s="149" t="s">
        <v>3180</v>
      </c>
      <c r="E488" s="149" t="s">
        <v>3181</v>
      </c>
      <c r="F488" s="149" t="s">
        <v>3182</v>
      </c>
      <c r="G488" s="149">
        <v>2200004</v>
      </c>
      <c r="H488" s="149">
        <v>14</v>
      </c>
      <c r="I488" s="149" t="s">
        <v>3183</v>
      </c>
      <c r="J488" s="149" t="s">
        <v>3184</v>
      </c>
      <c r="K488" s="149" t="s">
        <v>3185</v>
      </c>
    </row>
    <row r="489" spans="1:11" x14ac:dyDescent="0.15">
      <c r="A489" s="149">
        <v>1</v>
      </c>
      <c r="B489" s="149" t="s">
        <v>699</v>
      </c>
      <c r="C489" s="149">
        <v>883</v>
      </c>
      <c r="D489" s="149" t="s">
        <v>3186</v>
      </c>
      <c r="E489" s="149" t="s">
        <v>3187</v>
      </c>
      <c r="F489" s="149" t="s">
        <v>3188</v>
      </c>
      <c r="G489" s="149">
        <v>2510046</v>
      </c>
      <c r="H489" s="149">
        <v>14</v>
      </c>
      <c r="I489" s="149" t="s">
        <v>3189</v>
      </c>
      <c r="K489" s="149" t="s">
        <v>3190</v>
      </c>
    </row>
    <row r="490" spans="1:11" x14ac:dyDescent="0.15">
      <c r="A490" s="149">
        <v>1</v>
      </c>
      <c r="B490" s="149" t="s">
        <v>699</v>
      </c>
      <c r="C490" s="149">
        <v>888</v>
      </c>
      <c r="D490" s="149" t="s">
        <v>3191</v>
      </c>
      <c r="E490" s="149" t="s">
        <v>3192</v>
      </c>
      <c r="F490" s="149" t="s">
        <v>3193</v>
      </c>
      <c r="G490" s="149">
        <v>2100805</v>
      </c>
      <c r="H490" s="149">
        <v>14</v>
      </c>
      <c r="I490" s="149" t="s">
        <v>3194</v>
      </c>
      <c r="K490" s="149" t="s">
        <v>3195</v>
      </c>
    </row>
    <row r="491" spans="1:11" x14ac:dyDescent="0.15">
      <c r="A491" s="149">
        <v>1</v>
      </c>
      <c r="B491" s="149" t="s">
        <v>699</v>
      </c>
      <c r="C491" s="149">
        <v>889</v>
      </c>
      <c r="D491" s="149" t="s">
        <v>3196</v>
      </c>
      <c r="E491" s="149" t="s">
        <v>3197</v>
      </c>
      <c r="F491" s="149" t="s">
        <v>3198</v>
      </c>
      <c r="G491" s="149">
        <v>2500876</v>
      </c>
      <c r="H491" s="149">
        <v>14</v>
      </c>
      <c r="I491" s="149" t="s">
        <v>3199</v>
      </c>
      <c r="K491" s="149" t="s">
        <v>3200</v>
      </c>
    </row>
    <row r="492" spans="1:11" x14ac:dyDescent="0.15">
      <c r="A492" s="149">
        <v>1</v>
      </c>
      <c r="B492" s="149" t="s">
        <v>699</v>
      </c>
      <c r="C492" s="149">
        <v>890</v>
      </c>
      <c r="D492" s="149" t="s">
        <v>3201</v>
      </c>
      <c r="E492" s="149" t="s">
        <v>3202</v>
      </c>
      <c r="F492" s="149" t="s">
        <v>3203</v>
      </c>
      <c r="G492" s="149">
        <v>2280828</v>
      </c>
      <c r="H492" s="149">
        <v>14</v>
      </c>
      <c r="I492" s="149" t="s">
        <v>3204</v>
      </c>
      <c r="K492" s="149" t="s">
        <v>3205</v>
      </c>
    </row>
    <row r="493" spans="1:11" x14ac:dyDescent="0.15">
      <c r="A493" s="149">
        <v>1</v>
      </c>
      <c r="B493" s="149" t="s">
        <v>699</v>
      </c>
      <c r="C493" s="149">
        <v>891</v>
      </c>
      <c r="D493" s="149" t="s">
        <v>3206</v>
      </c>
      <c r="E493" s="149" t="s">
        <v>3207</v>
      </c>
      <c r="F493" s="149" t="s">
        <v>3208</v>
      </c>
      <c r="G493" s="149">
        <v>2520321</v>
      </c>
      <c r="H493" s="149">
        <v>14</v>
      </c>
      <c r="I493" s="149" t="s">
        <v>3209</v>
      </c>
      <c r="K493" s="149" t="s">
        <v>3210</v>
      </c>
    </row>
    <row r="494" spans="1:11" x14ac:dyDescent="0.15">
      <c r="A494" s="149">
        <v>1</v>
      </c>
      <c r="B494" s="149" t="s">
        <v>699</v>
      </c>
      <c r="C494" s="149">
        <v>895</v>
      </c>
      <c r="D494" s="149" t="s">
        <v>3211</v>
      </c>
      <c r="E494" s="149" t="s">
        <v>3212</v>
      </c>
      <c r="F494" s="149" t="s">
        <v>3213</v>
      </c>
      <c r="G494" s="149">
        <v>2570002</v>
      </c>
      <c r="H494" s="149">
        <v>14</v>
      </c>
      <c r="I494" s="149" t="s">
        <v>3214</v>
      </c>
      <c r="K494" s="149" t="s">
        <v>3215</v>
      </c>
    </row>
    <row r="495" spans="1:11" x14ac:dyDescent="0.15">
      <c r="A495" s="149">
        <v>1</v>
      </c>
      <c r="B495" s="149" t="s">
        <v>699</v>
      </c>
      <c r="C495" s="149">
        <v>896</v>
      </c>
      <c r="D495" s="149" t="s">
        <v>3216</v>
      </c>
      <c r="E495" s="149" t="s">
        <v>3217</v>
      </c>
      <c r="F495" s="149" t="s">
        <v>3218</v>
      </c>
      <c r="G495" s="149">
        <v>2300074</v>
      </c>
      <c r="H495" s="149">
        <v>14</v>
      </c>
      <c r="I495" s="149" t="s">
        <v>1023</v>
      </c>
      <c r="K495" s="149" t="s">
        <v>3219</v>
      </c>
    </row>
    <row r="496" spans="1:11" x14ac:dyDescent="0.15">
      <c r="A496" s="149">
        <v>1</v>
      </c>
      <c r="B496" s="149" t="s">
        <v>699</v>
      </c>
      <c r="C496" s="149">
        <v>897</v>
      </c>
      <c r="D496" s="149" t="s">
        <v>3220</v>
      </c>
      <c r="E496" s="149" t="s">
        <v>3221</v>
      </c>
      <c r="F496" s="149" t="s">
        <v>3222</v>
      </c>
      <c r="G496" s="149">
        <v>2450053</v>
      </c>
      <c r="H496" s="149">
        <v>14</v>
      </c>
      <c r="I496" s="149" t="s">
        <v>3223</v>
      </c>
      <c r="K496" s="149" t="s">
        <v>3224</v>
      </c>
    </row>
    <row r="497" spans="1:11" x14ac:dyDescent="0.15">
      <c r="A497" s="149">
        <v>1</v>
      </c>
      <c r="B497" s="149" t="s">
        <v>699</v>
      </c>
      <c r="C497" s="149">
        <v>898</v>
      </c>
      <c r="D497" s="149" t="s">
        <v>3225</v>
      </c>
      <c r="E497" s="149" t="s">
        <v>3226</v>
      </c>
      <c r="F497" s="149" t="s">
        <v>3227</v>
      </c>
      <c r="G497" s="149">
        <v>2450009</v>
      </c>
      <c r="H497" s="149">
        <v>14</v>
      </c>
      <c r="I497" s="149" t="s">
        <v>3228</v>
      </c>
      <c r="K497" s="149" t="s">
        <v>3229</v>
      </c>
    </row>
    <row r="498" spans="1:11" x14ac:dyDescent="0.15">
      <c r="A498" s="149">
        <v>1</v>
      </c>
      <c r="B498" s="149" t="s">
        <v>699</v>
      </c>
      <c r="C498" s="149">
        <v>901</v>
      </c>
      <c r="D498" s="149" t="s">
        <v>3230</v>
      </c>
      <c r="E498" s="149" t="s">
        <v>3231</v>
      </c>
      <c r="F498" s="149" t="s">
        <v>3232</v>
      </c>
      <c r="G498" s="149">
        <v>2270043</v>
      </c>
      <c r="H498" s="149">
        <v>14</v>
      </c>
      <c r="I498" s="149" t="s">
        <v>3233</v>
      </c>
      <c r="J498" s="149" t="s">
        <v>3234</v>
      </c>
      <c r="K498" s="149" t="s">
        <v>3235</v>
      </c>
    </row>
    <row r="499" spans="1:11" x14ac:dyDescent="0.15">
      <c r="A499" s="149">
        <v>1</v>
      </c>
      <c r="B499" s="149" t="s">
        <v>699</v>
      </c>
      <c r="C499" s="149">
        <v>903</v>
      </c>
      <c r="D499" s="149" t="s">
        <v>3236</v>
      </c>
      <c r="E499" s="149" t="s">
        <v>3237</v>
      </c>
      <c r="F499" s="149" t="s">
        <v>3238</v>
      </c>
      <c r="G499" s="149">
        <v>2410804</v>
      </c>
      <c r="H499" s="149">
        <v>14</v>
      </c>
      <c r="I499" s="149" t="s">
        <v>3239</v>
      </c>
      <c r="K499" s="149" t="s">
        <v>3240</v>
      </c>
    </row>
    <row r="500" spans="1:11" x14ac:dyDescent="0.15">
      <c r="A500" s="149">
        <v>1</v>
      </c>
      <c r="B500" s="149" t="s">
        <v>699</v>
      </c>
      <c r="C500" s="149">
        <v>904</v>
      </c>
      <c r="D500" s="149" t="s">
        <v>3241</v>
      </c>
      <c r="E500" s="149" t="s">
        <v>3242</v>
      </c>
      <c r="F500" s="149" t="s">
        <v>3243</v>
      </c>
      <c r="G500" s="149">
        <v>2400112</v>
      </c>
      <c r="H500" s="149">
        <v>14</v>
      </c>
      <c r="I500" s="149" t="s">
        <v>3244</v>
      </c>
      <c r="K500" s="149" t="s">
        <v>3245</v>
      </c>
    </row>
    <row r="501" spans="1:11" x14ac:dyDescent="0.15">
      <c r="A501" s="149">
        <v>1</v>
      </c>
      <c r="B501" s="149" t="s">
        <v>699</v>
      </c>
      <c r="C501" s="149">
        <v>905</v>
      </c>
      <c r="D501" s="149" t="s">
        <v>3246</v>
      </c>
      <c r="E501" s="149" t="s">
        <v>3247</v>
      </c>
      <c r="F501" s="149" t="s">
        <v>3248</v>
      </c>
      <c r="G501" s="149">
        <v>2400111</v>
      </c>
      <c r="H501" s="149">
        <v>14</v>
      </c>
      <c r="I501" s="149" t="s">
        <v>3249</v>
      </c>
      <c r="K501" s="149" t="s">
        <v>3250</v>
      </c>
    </row>
    <row r="502" spans="1:11" x14ac:dyDescent="0.15">
      <c r="A502" s="149">
        <v>1</v>
      </c>
      <c r="B502" s="149" t="s">
        <v>699</v>
      </c>
      <c r="C502" s="149">
        <v>909</v>
      </c>
      <c r="D502" s="149" t="s">
        <v>3251</v>
      </c>
      <c r="E502" s="149" t="s">
        <v>3252</v>
      </c>
      <c r="F502" s="149" t="s">
        <v>3253</v>
      </c>
      <c r="G502" s="149">
        <v>2600001</v>
      </c>
      <c r="H502" s="149">
        <v>12</v>
      </c>
      <c r="I502" s="149" t="s">
        <v>3254</v>
      </c>
      <c r="K502" s="149" t="s">
        <v>3255</v>
      </c>
    </row>
    <row r="503" spans="1:11" x14ac:dyDescent="0.15">
      <c r="A503" s="149">
        <v>1</v>
      </c>
      <c r="B503" s="149" t="s">
        <v>699</v>
      </c>
      <c r="C503" s="149">
        <v>910</v>
      </c>
      <c r="D503" s="149" t="s">
        <v>3256</v>
      </c>
      <c r="E503" s="149" t="s">
        <v>3257</v>
      </c>
      <c r="F503" s="149" t="s">
        <v>3258</v>
      </c>
      <c r="G503" s="149">
        <v>2320066</v>
      </c>
      <c r="H503" s="149">
        <v>14</v>
      </c>
      <c r="I503" s="149" t="s">
        <v>3259</v>
      </c>
      <c r="K503" s="149" t="s">
        <v>3260</v>
      </c>
    </row>
    <row r="504" spans="1:11" x14ac:dyDescent="0.15">
      <c r="A504" s="149">
        <v>1</v>
      </c>
      <c r="B504" s="149" t="s">
        <v>699</v>
      </c>
      <c r="C504" s="149">
        <v>911</v>
      </c>
      <c r="D504" s="149" t="s">
        <v>3261</v>
      </c>
      <c r="E504" s="149" t="s">
        <v>3262</v>
      </c>
      <c r="F504" s="149" t="s">
        <v>3263</v>
      </c>
      <c r="G504" s="149">
        <v>2990262</v>
      </c>
      <c r="H504" s="149">
        <v>12</v>
      </c>
      <c r="I504" s="149" t="s">
        <v>3264</v>
      </c>
      <c r="K504" s="149" t="s">
        <v>3265</v>
      </c>
    </row>
    <row r="505" spans="1:11" x14ac:dyDescent="0.15">
      <c r="A505" s="149">
        <v>1</v>
      </c>
      <c r="B505" s="149" t="s">
        <v>699</v>
      </c>
      <c r="C505" s="149">
        <v>912</v>
      </c>
      <c r="D505" s="149" t="s">
        <v>3266</v>
      </c>
      <c r="E505" s="149" t="s">
        <v>3267</v>
      </c>
      <c r="F505" s="149" t="s">
        <v>3268</v>
      </c>
      <c r="G505" s="149">
        <v>2520244</v>
      </c>
      <c r="H505" s="149">
        <v>14</v>
      </c>
      <c r="I505" s="149" t="s">
        <v>3269</v>
      </c>
      <c r="K505" s="149" t="s">
        <v>3270</v>
      </c>
    </row>
    <row r="506" spans="1:11" x14ac:dyDescent="0.15">
      <c r="A506" s="149">
        <v>1</v>
      </c>
      <c r="B506" s="149" t="s">
        <v>699</v>
      </c>
      <c r="C506" s="149">
        <v>913</v>
      </c>
      <c r="D506" s="149" t="s">
        <v>3271</v>
      </c>
      <c r="E506" s="149" t="s">
        <v>3272</v>
      </c>
      <c r="F506" s="149" t="s">
        <v>3273</v>
      </c>
      <c r="G506" s="149">
        <v>2591126</v>
      </c>
      <c r="H506" s="149">
        <v>14</v>
      </c>
      <c r="I506" s="149" t="s">
        <v>3274</v>
      </c>
      <c r="K506" s="149" t="s">
        <v>3275</v>
      </c>
    </row>
    <row r="507" spans="1:11" x14ac:dyDescent="0.15">
      <c r="A507" s="149">
        <v>1</v>
      </c>
      <c r="B507" s="149" t="s">
        <v>699</v>
      </c>
      <c r="C507" s="149">
        <v>915</v>
      </c>
      <c r="D507" s="149" t="s">
        <v>3276</v>
      </c>
      <c r="E507" s="149" t="s">
        <v>3277</v>
      </c>
      <c r="F507" s="149" t="s">
        <v>3278</v>
      </c>
      <c r="G507" s="149">
        <v>2100828</v>
      </c>
      <c r="H507" s="149">
        <v>14</v>
      </c>
      <c r="I507" s="149" t="s">
        <v>3279</v>
      </c>
      <c r="K507" s="149" t="s">
        <v>3280</v>
      </c>
    </row>
    <row r="508" spans="1:11" x14ac:dyDescent="0.15">
      <c r="A508" s="149">
        <v>1</v>
      </c>
      <c r="B508" s="149" t="s">
        <v>699</v>
      </c>
      <c r="C508" s="149">
        <v>916</v>
      </c>
      <c r="D508" s="149" t="s">
        <v>1714</v>
      </c>
      <c r="E508" s="149" t="s">
        <v>3281</v>
      </c>
      <c r="F508" s="149" t="s">
        <v>3282</v>
      </c>
      <c r="G508" s="149">
        <v>2300004</v>
      </c>
      <c r="H508" s="149">
        <v>14</v>
      </c>
      <c r="I508" s="149" t="s">
        <v>3283</v>
      </c>
      <c r="K508" s="149" t="s">
        <v>3284</v>
      </c>
    </row>
    <row r="509" spans="1:11" x14ac:dyDescent="0.15">
      <c r="A509" s="149">
        <v>1</v>
      </c>
      <c r="B509" s="149" t="s">
        <v>699</v>
      </c>
      <c r="C509" s="149">
        <v>918</v>
      </c>
      <c r="D509" s="149" t="s">
        <v>3285</v>
      </c>
      <c r="E509" s="149" t="s">
        <v>3286</v>
      </c>
      <c r="F509" s="149" t="s">
        <v>3287</v>
      </c>
      <c r="G509" s="149">
        <v>2320035</v>
      </c>
      <c r="H509" s="149">
        <v>14</v>
      </c>
      <c r="I509" s="149" t="s">
        <v>3288</v>
      </c>
      <c r="K509" s="149" t="s">
        <v>3289</v>
      </c>
    </row>
    <row r="510" spans="1:11" x14ac:dyDescent="0.15">
      <c r="A510" s="149">
        <v>1</v>
      </c>
      <c r="B510" s="149" t="s">
        <v>699</v>
      </c>
      <c r="C510" s="149">
        <v>919</v>
      </c>
      <c r="D510" s="149" t="s">
        <v>3290</v>
      </c>
      <c r="E510" s="149" t="s">
        <v>3291</v>
      </c>
      <c r="F510" s="149" t="s">
        <v>3292</v>
      </c>
      <c r="G510" s="149">
        <v>2100822</v>
      </c>
      <c r="H510" s="149">
        <v>14</v>
      </c>
      <c r="I510" s="149" t="s">
        <v>3293</v>
      </c>
      <c r="K510" s="149" t="s">
        <v>3294</v>
      </c>
    </row>
    <row r="511" spans="1:11" x14ac:dyDescent="0.15">
      <c r="A511" s="149">
        <v>1</v>
      </c>
      <c r="B511" s="149" t="s">
        <v>699</v>
      </c>
      <c r="C511" s="149">
        <v>924</v>
      </c>
      <c r="D511" s="149" t="s">
        <v>3295</v>
      </c>
      <c r="E511" s="149" t="s">
        <v>3296</v>
      </c>
      <c r="F511" s="149" t="s">
        <v>3297</v>
      </c>
      <c r="G511" s="149">
        <v>2390841</v>
      </c>
      <c r="H511" s="149">
        <v>14</v>
      </c>
      <c r="I511" s="149" t="s">
        <v>3298</v>
      </c>
      <c r="J511" s="149" t="s">
        <v>3299</v>
      </c>
      <c r="K511" s="149" t="s">
        <v>3300</v>
      </c>
    </row>
    <row r="512" spans="1:11" x14ac:dyDescent="0.15">
      <c r="A512" s="149">
        <v>1</v>
      </c>
      <c r="B512" s="149" t="s">
        <v>699</v>
      </c>
      <c r="C512" s="149">
        <v>925</v>
      </c>
      <c r="D512" s="149" t="s">
        <v>3301</v>
      </c>
      <c r="E512" s="149" t="s">
        <v>3302</v>
      </c>
      <c r="F512" s="149" t="s">
        <v>3303</v>
      </c>
      <c r="G512" s="149">
        <v>2390841</v>
      </c>
      <c r="H512" s="149">
        <v>14</v>
      </c>
      <c r="I512" s="149" t="s">
        <v>3298</v>
      </c>
      <c r="J512" s="149" t="s">
        <v>3304</v>
      </c>
      <c r="K512" s="149" t="s">
        <v>3305</v>
      </c>
    </row>
    <row r="513" spans="1:11" x14ac:dyDescent="0.15">
      <c r="A513" s="149">
        <v>1</v>
      </c>
      <c r="B513" s="149" t="s">
        <v>699</v>
      </c>
      <c r="C513" s="149">
        <v>927</v>
      </c>
      <c r="D513" s="149" t="s">
        <v>3306</v>
      </c>
      <c r="E513" s="149" t="s">
        <v>3307</v>
      </c>
      <c r="F513" s="149" t="s">
        <v>3308</v>
      </c>
      <c r="G513" s="149">
        <v>2430422</v>
      </c>
      <c r="H513" s="149">
        <v>14</v>
      </c>
      <c r="I513" s="149" t="s">
        <v>3309</v>
      </c>
      <c r="K513" s="149" t="s">
        <v>3310</v>
      </c>
    </row>
    <row r="514" spans="1:11" x14ac:dyDescent="0.15">
      <c r="A514" s="149">
        <v>1</v>
      </c>
      <c r="B514" s="149" t="s">
        <v>699</v>
      </c>
      <c r="C514" s="149">
        <v>928</v>
      </c>
      <c r="D514" s="149" t="s">
        <v>3311</v>
      </c>
      <c r="E514" s="149" t="s">
        <v>3312</v>
      </c>
      <c r="F514" s="149" t="s">
        <v>3313</v>
      </c>
      <c r="G514" s="149">
        <v>2120055</v>
      </c>
      <c r="H514" s="149">
        <v>14</v>
      </c>
      <c r="I514" s="149" t="s">
        <v>3314</v>
      </c>
      <c r="K514" s="149" t="s">
        <v>3315</v>
      </c>
    </row>
    <row r="515" spans="1:11" x14ac:dyDescent="0.15">
      <c r="A515" s="149">
        <v>1</v>
      </c>
      <c r="B515" s="149" t="s">
        <v>699</v>
      </c>
      <c r="C515" s="149">
        <v>932</v>
      </c>
      <c r="D515" s="149" t="s">
        <v>3316</v>
      </c>
      <c r="E515" s="149" t="s">
        <v>3317</v>
      </c>
      <c r="F515" s="149" t="s">
        <v>3318</v>
      </c>
      <c r="K515" s="149" t="s">
        <v>3319</v>
      </c>
    </row>
    <row r="516" spans="1:11" x14ac:dyDescent="0.15">
      <c r="A516" s="149">
        <v>1</v>
      </c>
      <c r="B516" s="149" t="s">
        <v>699</v>
      </c>
      <c r="C516" s="149">
        <v>934</v>
      </c>
      <c r="D516" s="149" t="s">
        <v>3320</v>
      </c>
      <c r="E516" s="149" t="s">
        <v>3321</v>
      </c>
      <c r="F516" s="149" t="s">
        <v>3322</v>
      </c>
      <c r="G516" s="149">
        <v>2240012</v>
      </c>
      <c r="H516" s="149">
        <v>14</v>
      </c>
      <c r="I516" s="149" t="s">
        <v>3323</v>
      </c>
      <c r="K516" s="149" t="s">
        <v>3324</v>
      </c>
    </row>
    <row r="517" spans="1:11" x14ac:dyDescent="0.15">
      <c r="A517" s="149">
        <v>1</v>
      </c>
      <c r="B517" s="149" t="s">
        <v>699</v>
      </c>
      <c r="C517" s="149">
        <v>936</v>
      </c>
      <c r="D517" s="149" t="s">
        <v>3325</v>
      </c>
      <c r="E517" s="149" t="s">
        <v>3326</v>
      </c>
      <c r="F517" s="149" t="s">
        <v>3327</v>
      </c>
      <c r="G517" s="149">
        <v>2440801</v>
      </c>
      <c r="H517" s="149">
        <v>14</v>
      </c>
      <c r="I517" s="149" t="s">
        <v>3328</v>
      </c>
      <c r="J517" s="149" t="s">
        <v>3329</v>
      </c>
      <c r="K517" s="149" t="s">
        <v>3330</v>
      </c>
    </row>
    <row r="518" spans="1:11" x14ac:dyDescent="0.15">
      <c r="A518" s="149">
        <v>1</v>
      </c>
      <c r="B518" s="149" t="s">
        <v>699</v>
      </c>
      <c r="C518" s="149">
        <v>938</v>
      </c>
      <c r="D518" s="149" t="s">
        <v>3331</v>
      </c>
      <c r="E518" s="149" t="s">
        <v>3332</v>
      </c>
      <c r="F518" s="149" t="s">
        <v>3333</v>
      </c>
      <c r="G518" s="149">
        <v>2260021</v>
      </c>
      <c r="H518" s="149">
        <v>14</v>
      </c>
      <c r="I518" s="149" t="s">
        <v>3334</v>
      </c>
      <c r="K518" s="149" t="s">
        <v>3335</v>
      </c>
    </row>
    <row r="519" spans="1:11" x14ac:dyDescent="0.15">
      <c r="A519" s="149">
        <v>1</v>
      </c>
      <c r="B519" s="149" t="s">
        <v>699</v>
      </c>
      <c r="C519" s="149">
        <v>939</v>
      </c>
      <c r="D519" s="149" t="s">
        <v>3336</v>
      </c>
      <c r="E519" s="149" t="s">
        <v>3337</v>
      </c>
      <c r="F519" s="149" t="s">
        <v>3338</v>
      </c>
      <c r="G519" s="149">
        <v>2210001</v>
      </c>
      <c r="H519" s="149">
        <v>14</v>
      </c>
      <c r="I519" s="149" t="s">
        <v>3339</v>
      </c>
      <c r="K519" s="149" t="s">
        <v>3340</v>
      </c>
    </row>
    <row r="520" spans="1:11" x14ac:dyDescent="0.15">
      <c r="A520" s="149">
        <v>1</v>
      </c>
      <c r="B520" s="149" t="s">
        <v>699</v>
      </c>
      <c r="C520" s="149">
        <v>940</v>
      </c>
      <c r="D520" s="149" t="s">
        <v>3341</v>
      </c>
      <c r="E520" s="149" t="s">
        <v>2033</v>
      </c>
      <c r="F520" s="149" t="s">
        <v>2034</v>
      </c>
      <c r="G520" s="149">
        <v>2240026</v>
      </c>
      <c r="H520" s="149">
        <v>14</v>
      </c>
      <c r="I520" s="149" t="s">
        <v>3342</v>
      </c>
      <c r="K520" s="149" t="s">
        <v>3343</v>
      </c>
    </row>
    <row r="521" spans="1:11" x14ac:dyDescent="0.15">
      <c r="A521" s="149">
        <v>1</v>
      </c>
      <c r="B521" s="149" t="s">
        <v>699</v>
      </c>
      <c r="C521" s="149">
        <v>941</v>
      </c>
      <c r="D521" s="149" t="s">
        <v>3344</v>
      </c>
      <c r="E521" s="149" t="s">
        <v>3345</v>
      </c>
      <c r="F521" s="149" t="s">
        <v>3346</v>
      </c>
      <c r="G521" s="149">
        <v>2490005</v>
      </c>
      <c r="H521" s="149">
        <v>14</v>
      </c>
      <c r="I521" s="149" t="s">
        <v>3347</v>
      </c>
      <c r="K521" s="149" t="s">
        <v>3348</v>
      </c>
    </row>
    <row r="522" spans="1:11" x14ac:dyDescent="0.15">
      <c r="A522" s="149">
        <v>1</v>
      </c>
      <c r="B522" s="149" t="s">
        <v>699</v>
      </c>
      <c r="C522" s="149">
        <v>943</v>
      </c>
      <c r="D522" s="149" t="s">
        <v>3349</v>
      </c>
      <c r="E522" s="149" t="s">
        <v>3350</v>
      </c>
      <c r="F522" s="149" t="s">
        <v>3351</v>
      </c>
      <c r="G522" s="149">
        <v>2380114</v>
      </c>
      <c r="H522" s="149">
        <v>14</v>
      </c>
      <c r="I522" s="149" t="s">
        <v>3352</v>
      </c>
      <c r="J522" s="149" t="s">
        <v>3353</v>
      </c>
      <c r="K522" s="149" t="s">
        <v>3354</v>
      </c>
    </row>
    <row r="523" spans="1:11" x14ac:dyDescent="0.15">
      <c r="A523" s="149">
        <v>1</v>
      </c>
      <c r="B523" s="149" t="s">
        <v>699</v>
      </c>
      <c r="C523" s="149">
        <v>945</v>
      </c>
      <c r="D523" s="149" t="s">
        <v>3355</v>
      </c>
      <c r="E523" s="149" t="s">
        <v>3356</v>
      </c>
      <c r="F523" s="149" t="s">
        <v>3357</v>
      </c>
      <c r="G523" s="149">
        <v>2360003</v>
      </c>
      <c r="H523" s="149">
        <v>14</v>
      </c>
      <c r="I523" s="149" t="s">
        <v>3358</v>
      </c>
      <c r="K523" s="149" t="s">
        <v>3359</v>
      </c>
    </row>
    <row r="524" spans="1:11" x14ac:dyDescent="0.15">
      <c r="A524" s="149">
        <v>1</v>
      </c>
      <c r="B524" s="149" t="s">
        <v>699</v>
      </c>
      <c r="C524" s="149">
        <v>946</v>
      </c>
      <c r="D524" s="149" t="s">
        <v>3360</v>
      </c>
      <c r="E524" s="149" t="s">
        <v>3361</v>
      </c>
      <c r="F524" s="149" t="s">
        <v>3362</v>
      </c>
      <c r="G524" s="149">
        <v>2440803</v>
      </c>
      <c r="H524" s="149">
        <v>14</v>
      </c>
      <c r="I524" s="149" t="s">
        <v>3363</v>
      </c>
      <c r="K524" s="149" t="s">
        <v>3364</v>
      </c>
    </row>
    <row r="525" spans="1:11" x14ac:dyDescent="0.15">
      <c r="A525" s="149">
        <v>1</v>
      </c>
      <c r="B525" s="149" t="s">
        <v>699</v>
      </c>
      <c r="C525" s="149">
        <v>948</v>
      </c>
      <c r="D525" s="149" t="s">
        <v>3365</v>
      </c>
      <c r="E525" s="149" t="s">
        <v>3366</v>
      </c>
      <c r="F525" s="149" t="s">
        <v>3367</v>
      </c>
      <c r="G525" s="149">
        <v>2210003</v>
      </c>
      <c r="H525" s="149">
        <v>14</v>
      </c>
      <c r="I525" s="149" t="s">
        <v>3368</v>
      </c>
      <c r="K525" s="149" t="s">
        <v>3369</v>
      </c>
    </row>
    <row r="526" spans="1:11" x14ac:dyDescent="0.15">
      <c r="A526" s="149">
        <v>1</v>
      </c>
      <c r="B526" s="149" t="s">
        <v>699</v>
      </c>
      <c r="C526" s="149">
        <v>950</v>
      </c>
      <c r="D526" s="149" t="s">
        <v>3370</v>
      </c>
      <c r="E526" s="149" t="s">
        <v>3371</v>
      </c>
      <c r="F526" s="149" t="s">
        <v>3372</v>
      </c>
      <c r="G526" s="149">
        <v>2220035</v>
      </c>
      <c r="H526" s="149">
        <v>14</v>
      </c>
      <c r="I526" s="149" t="s">
        <v>3373</v>
      </c>
      <c r="K526" s="149" t="s">
        <v>3374</v>
      </c>
    </row>
    <row r="527" spans="1:11" x14ac:dyDescent="0.15">
      <c r="A527" s="149">
        <v>1</v>
      </c>
      <c r="B527" s="149" t="s">
        <v>699</v>
      </c>
      <c r="C527" s="149">
        <v>951</v>
      </c>
      <c r="D527" s="149" t="s">
        <v>3375</v>
      </c>
      <c r="E527" s="149" t="s">
        <v>3376</v>
      </c>
      <c r="F527" s="149" t="s">
        <v>3377</v>
      </c>
      <c r="G527" s="149">
        <v>2430433</v>
      </c>
      <c r="H527" s="149">
        <v>14</v>
      </c>
      <c r="I527" s="149" t="s">
        <v>3378</v>
      </c>
      <c r="K527" s="149" t="s">
        <v>3379</v>
      </c>
    </row>
    <row r="528" spans="1:11" x14ac:dyDescent="0.15">
      <c r="A528" s="149">
        <v>1</v>
      </c>
      <c r="B528" s="149" t="s">
        <v>699</v>
      </c>
      <c r="C528" s="149">
        <v>952</v>
      </c>
      <c r="D528" s="149" t="s">
        <v>3380</v>
      </c>
      <c r="E528" s="149" t="s">
        <v>3381</v>
      </c>
      <c r="F528" s="149" t="s">
        <v>3382</v>
      </c>
      <c r="G528" s="149">
        <v>2270064</v>
      </c>
      <c r="H528" s="149">
        <v>14</v>
      </c>
      <c r="I528" s="149" t="s">
        <v>3383</v>
      </c>
      <c r="J528" s="149" t="s">
        <v>3384</v>
      </c>
      <c r="K528" s="149" t="s">
        <v>3385</v>
      </c>
    </row>
    <row r="529" spans="1:11" x14ac:dyDescent="0.15">
      <c r="A529" s="149">
        <v>1</v>
      </c>
      <c r="B529" s="149" t="s">
        <v>699</v>
      </c>
      <c r="C529" s="149">
        <v>953</v>
      </c>
      <c r="D529" s="149" t="s">
        <v>3386</v>
      </c>
      <c r="E529" s="149" t="s">
        <v>3387</v>
      </c>
      <c r="F529" s="149" t="s">
        <v>3388</v>
      </c>
      <c r="G529" s="149">
        <v>2300077</v>
      </c>
      <c r="H529" s="149">
        <v>14</v>
      </c>
      <c r="I529" s="149" t="s">
        <v>3389</v>
      </c>
      <c r="K529" s="149" t="s">
        <v>3390</v>
      </c>
    </row>
    <row r="530" spans="1:11" x14ac:dyDescent="0.15">
      <c r="A530" s="149">
        <v>1</v>
      </c>
      <c r="B530" s="149" t="s">
        <v>699</v>
      </c>
      <c r="C530" s="149">
        <v>954</v>
      </c>
      <c r="D530" s="149" t="s">
        <v>3391</v>
      </c>
      <c r="E530" s="149" t="s">
        <v>3392</v>
      </c>
      <c r="F530" s="149" t="s">
        <v>3393</v>
      </c>
      <c r="G530" s="149">
        <v>2890122</v>
      </c>
      <c r="H530" s="149">
        <v>12</v>
      </c>
      <c r="I530" s="149" t="s">
        <v>3394</v>
      </c>
      <c r="K530" s="149" t="s">
        <v>3395</v>
      </c>
    </row>
    <row r="531" spans="1:11" x14ac:dyDescent="0.15">
      <c r="A531" s="149">
        <v>1</v>
      </c>
      <c r="B531" s="149" t="s">
        <v>699</v>
      </c>
      <c r="C531" s="149">
        <v>955</v>
      </c>
      <c r="D531" s="149" t="s">
        <v>3396</v>
      </c>
      <c r="E531" s="149" t="s">
        <v>3397</v>
      </c>
      <c r="F531" s="149" t="s">
        <v>3398</v>
      </c>
      <c r="G531" s="149">
        <v>2310015</v>
      </c>
      <c r="H531" s="149">
        <v>14</v>
      </c>
      <c r="I531" s="149" t="s">
        <v>3399</v>
      </c>
      <c r="J531" s="149" t="s">
        <v>3400</v>
      </c>
      <c r="K531" s="149" t="s">
        <v>3401</v>
      </c>
    </row>
    <row r="532" spans="1:11" x14ac:dyDescent="0.15">
      <c r="A532" s="149">
        <v>1</v>
      </c>
      <c r="B532" s="149" t="s">
        <v>699</v>
      </c>
      <c r="C532" s="149">
        <v>956</v>
      </c>
      <c r="D532" s="149" t="s">
        <v>3402</v>
      </c>
      <c r="E532" s="149" t="s">
        <v>3403</v>
      </c>
      <c r="F532" s="149" t="s">
        <v>3404</v>
      </c>
      <c r="G532" s="149">
        <v>2430432</v>
      </c>
      <c r="H532" s="149">
        <v>14</v>
      </c>
      <c r="I532" s="149" t="s">
        <v>3405</v>
      </c>
      <c r="J532" s="149" t="s">
        <v>3406</v>
      </c>
      <c r="K532" s="149" t="s">
        <v>3407</v>
      </c>
    </row>
    <row r="533" spans="1:11" x14ac:dyDescent="0.15">
      <c r="A533" s="149">
        <v>1</v>
      </c>
      <c r="B533" s="149" t="s">
        <v>699</v>
      </c>
      <c r="C533" s="149">
        <v>958</v>
      </c>
      <c r="D533" s="149" t="s">
        <v>3408</v>
      </c>
      <c r="E533" s="149" t="s">
        <v>3409</v>
      </c>
      <c r="F533" s="149" t="s">
        <v>3410</v>
      </c>
      <c r="G533" s="149">
        <v>2420029</v>
      </c>
      <c r="H533" s="149">
        <v>14</v>
      </c>
      <c r="I533" s="149" t="s">
        <v>3112</v>
      </c>
      <c r="K533" s="149" t="s">
        <v>3411</v>
      </c>
    </row>
    <row r="534" spans="1:11" x14ac:dyDescent="0.15">
      <c r="A534" s="149">
        <v>1</v>
      </c>
      <c r="B534" s="149" t="s">
        <v>699</v>
      </c>
      <c r="C534" s="149">
        <v>961</v>
      </c>
      <c r="D534" s="149" t="s">
        <v>3412</v>
      </c>
      <c r="E534" s="149" t="s">
        <v>3413</v>
      </c>
      <c r="F534" s="149" t="s">
        <v>3414</v>
      </c>
      <c r="G534" s="149">
        <v>2160033</v>
      </c>
      <c r="H534" s="149">
        <v>14</v>
      </c>
      <c r="I534" s="149" t="s">
        <v>3415</v>
      </c>
      <c r="K534" s="149" t="s">
        <v>3416</v>
      </c>
    </row>
    <row r="535" spans="1:11" x14ac:dyDescent="0.15">
      <c r="A535" s="149">
        <v>1</v>
      </c>
      <c r="B535" s="149" t="s">
        <v>699</v>
      </c>
      <c r="C535" s="149">
        <v>963</v>
      </c>
      <c r="D535" s="149" t="s">
        <v>3417</v>
      </c>
      <c r="E535" s="149" t="s">
        <v>3418</v>
      </c>
      <c r="F535" s="149" t="s">
        <v>3419</v>
      </c>
      <c r="G535" s="149">
        <v>2510043</v>
      </c>
      <c r="H535" s="149">
        <v>14</v>
      </c>
      <c r="I535" s="149" t="s">
        <v>3420</v>
      </c>
      <c r="K535" s="149" t="s">
        <v>3421</v>
      </c>
    </row>
    <row r="536" spans="1:11" x14ac:dyDescent="0.15">
      <c r="A536" s="149">
        <v>1</v>
      </c>
      <c r="B536" s="149" t="s">
        <v>699</v>
      </c>
      <c r="C536" s="149">
        <v>965</v>
      </c>
      <c r="D536" s="149" t="s">
        <v>3422</v>
      </c>
      <c r="E536" s="149" t="s">
        <v>3423</v>
      </c>
      <c r="F536" s="149" t="s">
        <v>3424</v>
      </c>
      <c r="G536" s="149">
        <v>2490005</v>
      </c>
      <c r="H536" s="149">
        <v>14</v>
      </c>
      <c r="I536" s="149" t="s">
        <v>3347</v>
      </c>
      <c r="K536" s="149" t="s">
        <v>3425</v>
      </c>
    </row>
    <row r="537" spans="1:11" x14ac:dyDescent="0.15">
      <c r="A537" s="149">
        <v>1</v>
      </c>
      <c r="B537" s="149" t="s">
        <v>699</v>
      </c>
      <c r="C537" s="149">
        <v>974</v>
      </c>
      <c r="D537" s="149" t="s">
        <v>3426</v>
      </c>
      <c r="E537" s="149" t="s">
        <v>3427</v>
      </c>
      <c r="F537" s="149" t="s">
        <v>3428</v>
      </c>
      <c r="G537" s="149">
        <v>1500002</v>
      </c>
      <c r="H537" s="149">
        <v>13</v>
      </c>
      <c r="I537" s="149" t="s">
        <v>1838</v>
      </c>
      <c r="J537" s="149" t="s">
        <v>1873</v>
      </c>
      <c r="K537" s="149" t="s">
        <v>3429</v>
      </c>
    </row>
    <row r="538" spans="1:11" x14ac:dyDescent="0.15">
      <c r="A538" s="149">
        <v>1</v>
      </c>
      <c r="B538" s="149" t="s">
        <v>699</v>
      </c>
      <c r="C538" s="149">
        <v>976</v>
      </c>
      <c r="D538" s="149" t="s">
        <v>3430</v>
      </c>
      <c r="E538" s="149" t="s">
        <v>3431</v>
      </c>
      <c r="F538" s="149" t="s">
        <v>3432</v>
      </c>
      <c r="G538" s="149">
        <v>2520826</v>
      </c>
      <c r="H538" s="149">
        <v>14</v>
      </c>
      <c r="I538" s="149" t="s">
        <v>3433</v>
      </c>
      <c r="K538" s="149" t="s">
        <v>3434</v>
      </c>
    </row>
    <row r="539" spans="1:11" x14ac:dyDescent="0.15">
      <c r="A539" s="149">
        <v>1</v>
      </c>
      <c r="B539" s="149" t="s">
        <v>699</v>
      </c>
      <c r="C539" s="149">
        <v>977</v>
      </c>
      <c r="D539" s="149" t="s">
        <v>3435</v>
      </c>
      <c r="E539" s="149" t="s">
        <v>3436</v>
      </c>
      <c r="F539" s="149" t="s">
        <v>3437</v>
      </c>
      <c r="G539" s="149">
        <v>2328558</v>
      </c>
      <c r="H539" s="149">
        <v>14</v>
      </c>
      <c r="I539" s="149" t="s">
        <v>3438</v>
      </c>
      <c r="K539" s="149" t="s">
        <v>3439</v>
      </c>
    </row>
    <row r="540" spans="1:11" x14ac:dyDescent="0.15">
      <c r="A540" s="149">
        <v>1</v>
      </c>
      <c r="B540" s="149" t="s">
        <v>699</v>
      </c>
      <c r="C540" s="149">
        <v>979</v>
      </c>
      <c r="D540" s="149" t="s">
        <v>3440</v>
      </c>
      <c r="E540" s="149" t="s">
        <v>3441</v>
      </c>
      <c r="F540" s="149" t="s">
        <v>3442</v>
      </c>
      <c r="G540" s="149">
        <v>2310005</v>
      </c>
      <c r="H540" s="149">
        <v>14</v>
      </c>
      <c r="I540" s="149" t="s">
        <v>3443</v>
      </c>
      <c r="K540" s="149" t="s">
        <v>3444</v>
      </c>
    </row>
    <row r="541" spans="1:11" x14ac:dyDescent="0.15">
      <c r="A541" s="149">
        <v>1</v>
      </c>
      <c r="B541" s="149" t="s">
        <v>699</v>
      </c>
      <c r="C541" s="149">
        <v>980</v>
      </c>
      <c r="D541" s="149" t="s">
        <v>3445</v>
      </c>
      <c r="E541" s="149" t="s">
        <v>3446</v>
      </c>
      <c r="F541" s="149" t="s">
        <v>3447</v>
      </c>
      <c r="G541" s="149">
        <v>2328558</v>
      </c>
      <c r="H541" s="149">
        <v>14</v>
      </c>
      <c r="I541" s="149" t="s">
        <v>3438</v>
      </c>
      <c r="K541" s="149" t="s">
        <v>3448</v>
      </c>
    </row>
    <row r="542" spans="1:11" x14ac:dyDescent="0.15">
      <c r="A542" s="149">
        <v>1</v>
      </c>
      <c r="B542" s="149" t="s">
        <v>699</v>
      </c>
      <c r="C542" s="149">
        <v>983</v>
      </c>
      <c r="D542" s="149" t="s">
        <v>3449</v>
      </c>
      <c r="E542" s="149" t="s">
        <v>3450</v>
      </c>
      <c r="F542" s="149" t="s">
        <v>3451</v>
      </c>
      <c r="G542" s="149">
        <v>2100816</v>
      </c>
      <c r="H542" s="149">
        <v>14</v>
      </c>
      <c r="I542" s="149" t="s">
        <v>3452</v>
      </c>
      <c r="K542" s="149" t="s">
        <v>3453</v>
      </c>
    </row>
    <row r="543" spans="1:11" x14ac:dyDescent="0.15">
      <c r="A543" s="149">
        <v>1</v>
      </c>
      <c r="B543" s="149" t="s">
        <v>699</v>
      </c>
      <c r="C543" s="149">
        <v>985</v>
      </c>
      <c r="D543" s="149" t="s">
        <v>3454</v>
      </c>
      <c r="E543" s="149" t="s">
        <v>3455</v>
      </c>
      <c r="F543" s="149" t="s">
        <v>3456</v>
      </c>
      <c r="G543" s="149">
        <v>2770034</v>
      </c>
      <c r="H543" s="149">
        <v>12</v>
      </c>
      <c r="I543" s="149" t="s">
        <v>3457</v>
      </c>
      <c r="K543" s="149" t="s">
        <v>3458</v>
      </c>
    </row>
    <row r="544" spans="1:11" x14ac:dyDescent="0.15">
      <c r="A544" s="149">
        <v>1</v>
      </c>
      <c r="B544" s="149" t="s">
        <v>699</v>
      </c>
      <c r="C544" s="149">
        <v>990</v>
      </c>
      <c r="D544" s="149" t="s">
        <v>3459</v>
      </c>
      <c r="E544" s="149" t="s">
        <v>3460</v>
      </c>
      <c r="F544" s="149" t="s">
        <v>3461</v>
      </c>
      <c r="G544" s="149">
        <v>2150031</v>
      </c>
      <c r="H544" s="149">
        <v>14</v>
      </c>
      <c r="I544" s="149" t="s">
        <v>3462</v>
      </c>
      <c r="J544" s="149" t="s">
        <v>3463</v>
      </c>
      <c r="K544" s="149" t="s">
        <v>3464</v>
      </c>
    </row>
    <row r="545" spans="1:11" x14ac:dyDescent="0.15">
      <c r="A545" s="149">
        <v>1</v>
      </c>
      <c r="B545" s="149" t="s">
        <v>699</v>
      </c>
      <c r="C545" s="149">
        <v>991</v>
      </c>
      <c r="D545" s="149" t="s">
        <v>3465</v>
      </c>
      <c r="E545" s="149" t="s">
        <v>3466</v>
      </c>
      <c r="F545" s="149" t="s">
        <v>3467</v>
      </c>
      <c r="G545" s="149">
        <v>2100853</v>
      </c>
      <c r="H545" s="149">
        <v>14</v>
      </c>
      <c r="I545" s="149" t="s">
        <v>3468</v>
      </c>
      <c r="K545" s="149" t="s">
        <v>3469</v>
      </c>
    </row>
    <row r="546" spans="1:11" x14ac:dyDescent="0.15">
      <c r="A546" s="149">
        <v>1</v>
      </c>
      <c r="B546" s="149" t="s">
        <v>699</v>
      </c>
      <c r="C546" s="149">
        <v>998</v>
      </c>
      <c r="D546" s="149" t="s">
        <v>3470</v>
      </c>
      <c r="E546" s="149" t="s">
        <v>3471</v>
      </c>
      <c r="F546" s="149" t="s">
        <v>3472</v>
      </c>
      <c r="G546" s="149">
        <v>2240043</v>
      </c>
      <c r="H546" s="149">
        <v>14</v>
      </c>
      <c r="I546" s="149" t="s">
        <v>3473</v>
      </c>
      <c r="K546" s="149" t="s">
        <v>3474</v>
      </c>
    </row>
    <row r="547" spans="1:11" x14ac:dyDescent="0.15">
      <c r="A547" s="149">
        <v>1</v>
      </c>
      <c r="B547" s="149" t="s">
        <v>699</v>
      </c>
      <c r="C547" s="149">
        <v>1003</v>
      </c>
      <c r="D547" s="149" t="s">
        <v>3475</v>
      </c>
      <c r="E547" s="149" t="s">
        <v>3476</v>
      </c>
      <c r="F547" s="149" t="s">
        <v>3477</v>
      </c>
      <c r="G547" s="149">
        <v>2350016</v>
      </c>
      <c r="H547" s="149">
        <v>14</v>
      </c>
      <c r="I547" s="149" t="s">
        <v>3478</v>
      </c>
      <c r="J547" s="149" t="s">
        <v>3479</v>
      </c>
      <c r="K547" s="149" t="s">
        <v>3480</v>
      </c>
    </row>
    <row r="548" spans="1:11" x14ac:dyDescent="0.15">
      <c r="A548" s="149">
        <v>1</v>
      </c>
      <c r="B548" s="149" t="s">
        <v>699</v>
      </c>
      <c r="C548" s="149">
        <v>1004</v>
      </c>
      <c r="D548" s="149" t="s">
        <v>3481</v>
      </c>
      <c r="E548" s="149" t="s">
        <v>3482</v>
      </c>
      <c r="F548" s="149" t="s">
        <v>3483</v>
      </c>
      <c r="G548" s="149">
        <v>2310062</v>
      </c>
      <c r="H548" s="149">
        <v>14</v>
      </c>
      <c r="I548" s="149" t="s">
        <v>3484</v>
      </c>
      <c r="J548" s="149" t="s">
        <v>3485</v>
      </c>
      <c r="K548" s="149" t="s">
        <v>3486</v>
      </c>
    </row>
    <row r="549" spans="1:11" x14ac:dyDescent="0.15">
      <c r="A549" s="149">
        <v>1</v>
      </c>
      <c r="B549" s="149" t="s">
        <v>699</v>
      </c>
      <c r="C549" s="149">
        <v>1007</v>
      </c>
      <c r="D549" s="149" t="s">
        <v>3487</v>
      </c>
      <c r="E549" s="149" t="s">
        <v>3488</v>
      </c>
      <c r="F549" s="149" t="s">
        <v>3489</v>
      </c>
      <c r="G549" s="149">
        <v>2210835</v>
      </c>
      <c r="H549" s="149">
        <v>14</v>
      </c>
      <c r="I549" s="149" t="s">
        <v>3490</v>
      </c>
      <c r="J549" s="149" t="s">
        <v>3491</v>
      </c>
    </row>
    <row r="550" spans="1:11" x14ac:dyDescent="0.15">
      <c r="A550" s="149">
        <v>1</v>
      </c>
      <c r="B550" s="149" t="s">
        <v>699</v>
      </c>
      <c r="C550" s="149">
        <v>1008</v>
      </c>
      <c r="D550" s="149" t="s">
        <v>3492</v>
      </c>
      <c r="E550" s="149" t="s">
        <v>3493</v>
      </c>
      <c r="F550" s="149" t="s">
        <v>3494</v>
      </c>
      <c r="K550" s="149" t="s">
        <v>3495</v>
      </c>
    </row>
    <row r="551" spans="1:11" x14ac:dyDescent="0.15">
      <c r="A551" s="149">
        <v>1</v>
      </c>
      <c r="B551" s="149" t="s">
        <v>699</v>
      </c>
      <c r="C551" s="149">
        <v>1010</v>
      </c>
      <c r="D551" s="149" t="s">
        <v>3496</v>
      </c>
      <c r="E551" s="149" t="s">
        <v>3497</v>
      </c>
      <c r="F551" s="149" t="s">
        <v>3498</v>
      </c>
      <c r="G551" s="149">
        <v>2320007</v>
      </c>
      <c r="H551" s="149">
        <v>14</v>
      </c>
      <c r="I551" s="149" t="s">
        <v>3499</v>
      </c>
      <c r="K551" s="149" t="s">
        <v>3500</v>
      </c>
    </row>
    <row r="552" spans="1:11" x14ac:dyDescent="0.15">
      <c r="A552" s="149">
        <v>1</v>
      </c>
      <c r="B552" s="149" t="s">
        <v>699</v>
      </c>
      <c r="C552" s="149">
        <v>1013</v>
      </c>
      <c r="D552" s="149" t="s">
        <v>3501</v>
      </c>
      <c r="E552" s="149" t="s">
        <v>3502</v>
      </c>
      <c r="F552" s="149" t="s">
        <v>3503</v>
      </c>
      <c r="G552" s="149">
        <v>2450053</v>
      </c>
      <c r="H552" s="149">
        <v>14</v>
      </c>
      <c r="I552" s="149" t="s">
        <v>3504</v>
      </c>
      <c r="K552" s="149" t="s">
        <v>3505</v>
      </c>
    </row>
    <row r="553" spans="1:11" x14ac:dyDescent="0.15">
      <c r="A553" s="149">
        <v>1</v>
      </c>
      <c r="B553" s="149" t="s">
        <v>699</v>
      </c>
      <c r="C553" s="149">
        <v>1015</v>
      </c>
      <c r="D553" s="149" t="s">
        <v>3506</v>
      </c>
      <c r="E553" s="149" t="s">
        <v>3507</v>
      </c>
      <c r="F553" s="149" t="s">
        <v>3508</v>
      </c>
      <c r="G553" s="149">
        <v>2420021</v>
      </c>
      <c r="H553" s="149">
        <v>14</v>
      </c>
      <c r="I553" s="149" t="s">
        <v>3509</v>
      </c>
      <c r="K553" s="149" t="s">
        <v>3510</v>
      </c>
    </row>
    <row r="554" spans="1:11" x14ac:dyDescent="0.15">
      <c r="A554" s="149">
        <v>1</v>
      </c>
      <c r="B554" s="149" t="s">
        <v>699</v>
      </c>
      <c r="C554" s="149">
        <v>1016</v>
      </c>
      <c r="D554" s="149" t="s">
        <v>3511</v>
      </c>
      <c r="E554" s="149" t="s">
        <v>3512</v>
      </c>
      <c r="F554" s="149" t="s">
        <v>3513</v>
      </c>
      <c r="G554" s="149">
        <v>2450066</v>
      </c>
      <c r="H554" s="149">
        <v>14</v>
      </c>
      <c r="I554" s="149" t="s">
        <v>3514</v>
      </c>
      <c r="J554" s="149" t="s">
        <v>3515</v>
      </c>
    </row>
    <row r="555" spans="1:11" x14ac:dyDescent="0.15">
      <c r="A555" s="149">
        <v>1</v>
      </c>
      <c r="B555" s="149" t="s">
        <v>699</v>
      </c>
      <c r="C555" s="149">
        <v>1017</v>
      </c>
      <c r="D555" s="149" t="s">
        <v>3516</v>
      </c>
      <c r="E555" s="149" t="s">
        <v>3517</v>
      </c>
      <c r="F555" s="149" t="s">
        <v>3518</v>
      </c>
      <c r="G555" s="149">
        <v>2440842</v>
      </c>
      <c r="H555" s="149">
        <v>14</v>
      </c>
      <c r="I555" s="149" t="s">
        <v>3519</v>
      </c>
      <c r="K555" s="149" t="s">
        <v>3520</v>
      </c>
    </row>
    <row r="556" spans="1:11" x14ac:dyDescent="0.15">
      <c r="A556" s="149">
        <v>1</v>
      </c>
      <c r="B556" s="149" t="s">
        <v>699</v>
      </c>
      <c r="C556" s="149">
        <v>1023</v>
      </c>
      <c r="D556" s="149" t="s">
        <v>3521</v>
      </c>
      <c r="E556" s="149" t="s">
        <v>3522</v>
      </c>
      <c r="F556" s="149" t="s">
        <v>3523</v>
      </c>
      <c r="G556" s="149">
        <v>2450062</v>
      </c>
      <c r="H556" s="149">
        <v>14</v>
      </c>
      <c r="I556" s="149" t="s">
        <v>3524</v>
      </c>
      <c r="K556" s="149" t="s">
        <v>3525</v>
      </c>
    </row>
    <row r="557" spans="1:11" x14ac:dyDescent="0.15">
      <c r="A557" s="149">
        <v>1</v>
      </c>
      <c r="B557" s="149" t="s">
        <v>699</v>
      </c>
      <c r="C557" s="149">
        <v>1026</v>
      </c>
      <c r="D557" s="149" t="s">
        <v>3526</v>
      </c>
      <c r="E557" s="149" t="s">
        <v>3527</v>
      </c>
      <c r="F557" s="149" t="s">
        <v>3528</v>
      </c>
      <c r="G557" s="149">
        <v>2200072</v>
      </c>
      <c r="H557" s="149">
        <v>14</v>
      </c>
      <c r="I557" s="149" t="s">
        <v>3529</v>
      </c>
      <c r="J557" s="149" t="s">
        <v>3530</v>
      </c>
      <c r="K557" s="149" t="s">
        <v>3531</v>
      </c>
    </row>
    <row r="558" spans="1:11" x14ac:dyDescent="0.15">
      <c r="A558" s="149">
        <v>1</v>
      </c>
      <c r="B558" s="149" t="s">
        <v>699</v>
      </c>
      <c r="C558" s="149">
        <v>1027</v>
      </c>
      <c r="D558" s="149" t="s">
        <v>3532</v>
      </c>
      <c r="E558" s="149" t="s">
        <v>3533</v>
      </c>
      <c r="F558" s="149" t="s">
        <v>3534</v>
      </c>
      <c r="G558" s="149">
        <v>2520823</v>
      </c>
      <c r="H558" s="149">
        <v>14</v>
      </c>
      <c r="I558" s="149" t="s">
        <v>3535</v>
      </c>
      <c r="J558" s="149" t="s">
        <v>3536</v>
      </c>
      <c r="K558" s="149" t="s">
        <v>3537</v>
      </c>
    </row>
    <row r="559" spans="1:11" x14ac:dyDescent="0.15">
      <c r="A559" s="149">
        <v>1</v>
      </c>
      <c r="B559" s="149" t="s">
        <v>699</v>
      </c>
      <c r="C559" s="149">
        <v>1030</v>
      </c>
      <c r="D559" s="149" t="s">
        <v>3538</v>
      </c>
      <c r="E559" s="149" t="s">
        <v>3539</v>
      </c>
      <c r="F559" s="149" t="s">
        <v>3540</v>
      </c>
      <c r="G559" s="149">
        <v>2291133</v>
      </c>
      <c r="H559" s="149">
        <v>14</v>
      </c>
      <c r="I559" s="149" t="s">
        <v>3541</v>
      </c>
      <c r="K559" s="149" t="s">
        <v>3542</v>
      </c>
    </row>
    <row r="560" spans="1:11" x14ac:dyDescent="0.15">
      <c r="A560" s="149">
        <v>1</v>
      </c>
      <c r="B560" s="149" t="s">
        <v>699</v>
      </c>
      <c r="C560" s="149">
        <v>1033</v>
      </c>
      <c r="D560" s="149" t="s">
        <v>3543</v>
      </c>
      <c r="E560" s="149" t="s">
        <v>3544</v>
      </c>
      <c r="F560" s="149" t="s">
        <v>3545</v>
      </c>
      <c r="G560" s="149">
        <v>2240024</v>
      </c>
      <c r="H560" s="149">
        <v>14</v>
      </c>
      <c r="I560" s="149" t="s">
        <v>3546</v>
      </c>
      <c r="K560" s="149" t="s">
        <v>3547</v>
      </c>
    </row>
    <row r="561" spans="1:11" x14ac:dyDescent="0.15">
      <c r="A561" s="149">
        <v>1</v>
      </c>
      <c r="B561" s="149" t="s">
        <v>699</v>
      </c>
      <c r="C561" s="149">
        <v>1034</v>
      </c>
      <c r="D561" s="149" t="s">
        <v>3548</v>
      </c>
      <c r="E561" s="149" t="s">
        <v>3549</v>
      </c>
      <c r="F561" s="149" t="s">
        <v>3550</v>
      </c>
      <c r="G561" s="149">
        <v>2702263</v>
      </c>
      <c r="H561" s="149">
        <v>12</v>
      </c>
      <c r="I561" s="149" t="s">
        <v>3551</v>
      </c>
      <c r="K561" s="149" t="s">
        <v>3552</v>
      </c>
    </row>
    <row r="562" spans="1:11" x14ac:dyDescent="0.15">
      <c r="A562" s="149">
        <v>1</v>
      </c>
      <c r="B562" s="149" t="s">
        <v>699</v>
      </c>
      <c r="C562" s="149">
        <v>1035</v>
      </c>
      <c r="D562" s="149" t="s">
        <v>3553</v>
      </c>
      <c r="E562" s="149" t="s">
        <v>3554</v>
      </c>
      <c r="F562" s="149" t="s">
        <v>3555</v>
      </c>
      <c r="G562" s="149">
        <v>2591302</v>
      </c>
      <c r="H562" s="149">
        <v>14</v>
      </c>
      <c r="I562" s="149" t="s">
        <v>3556</v>
      </c>
      <c r="K562" s="149" t="s">
        <v>3557</v>
      </c>
    </row>
    <row r="563" spans="1:11" x14ac:dyDescent="0.15">
      <c r="A563" s="149">
        <v>1</v>
      </c>
      <c r="B563" s="149" t="s">
        <v>699</v>
      </c>
      <c r="C563" s="149">
        <v>1036</v>
      </c>
      <c r="D563" s="149" t="s">
        <v>3558</v>
      </c>
      <c r="E563" s="149" t="s">
        <v>3559</v>
      </c>
      <c r="F563" s="149" t="s">
        <v>3560</v>
      </c>
      <c r="G563" s="149">
        <v>2570028</v>
      </c>
      <c r="H563" s="149">
        <v>14</v>
      </c>
      <c r="I563" s="149" t="s">
        <v>3561</v>
      </c>
      <c r="K563" s="149" t="s">
        <v>3562</v>
      </c>
    </row>
    <row r="564" spans="1:11" x14ac:dyDescent="0.15">
      <c r="A564" s="149">
        <v>1</v>
      </c>
      <c r="B564" s="149" t="s">
        <v>699</v>
      </c>
      <c r="C564" s="149">
        <v>1041</v>
      </c>
      <c r="D564" s="149" t="s">
        <v>3563</v>
      </c>
      <c r="E564" s="149" t="s">
        <v>3564</v>
      </c>
      <c r="F564" s="149" t="s">
        <v>3565</v>
      </c>
      <c r="G564" s="149">
        <v>2220037</v>
      </c>
      <c r="H564" s="149">
        <v>14</v>
      </c>
      <c r="I564" s="149" t="s">
        <v>3566</v>
      </c>
      <c r="K564" s="149" t="s">
        <v>3567</v>
      </c>
    </row>
    <row r="565" spans="1:11" x14ac:dyDescent="0.15">
      <c r="A565" s="149">
        <v>1</v>
      </c>
      <c r="B565" s="149" t="s">
        <v>699</v>
      </c>
      <c r="C565" s="149">
        <v>1045</v>
      </c>
      <c r="D565" s="149" t="s">
        <v>3568</v>
      </c>
      <c r="E565" s="149" t="s">
        <v>3569</v>
      </c>
      <c r="F565" s="149" t="s">
        <v>3570</v>
      </c>
      <c r="G565" s="149">
        <v>2208117</v>
      </c>
      <c r="H565" s="149">
        <v>14</v>
      </c>
      <c r="I565" s="149" t="s">
        <v>3571</v>
      </c>
      <c r="J565" s="149" t="s">
        <v>3572</v>
      </c>
      <c r="K565" s="149" t="s">
        <v>3573</v>
      </c>
    </row>
    <row r="566" spans="1:11" x14ac:dyDescent="0.15">
      <c r="A566" s="149">
        <v>1</v>
      </c>
      <c r="B566" s="149" t="s">
        <v>699</v>
      </c>
      <c r="C566" s="149">
        <v>1048</v>
      </c>
      <c r="D566" s="149" t="s">
        <v>3574</v>
      </c>
      <c r="E566" s="149" t="s">
        <v>3575</v>
      </c>
      <c r="F566" s="149" t="s">
        <v>3576</v>
      </c>
      <c r="G566" s="149">
        <v>2300018</v>
      </c>
      <c r="H566" s="149">
        <v>14</v>
      </c>
      <c r="I566" s="149" t="s">
        <v>3577</v>
      </c>
      <c r="K566" s="149" t="s">
        <v>3578</v>
      </c>
    </row>
    <row r="567" spans="1:11" x14ac:dyDescent="0.15">
      <c r="A567" s="149">
        <v>1</v>
      </c>
      <c r="B567" s="149" t="s">
        <v>699</v>
      </c>
      <c r="C567" s="149">
        <v>1050</v>
      </c>
      <c r="D567" s="149" t="s">
        <v>3579</v>
      </c>
      <c r="E567" s="149" t="s">
        <v>3580</v>
      </c>
      <c r="F567" s="149" t="s">
        <v>3581</v>
      </c>
      <c r="G567" s="149">
        <v>2210001</v>
      </c>
      <c r="H567" s="149">
        <v>14</v>
      </c>
      <c r="I567" s="149" t="s">
        <v>3582</v>
      </c>
      <c r="K567" s="149" t="s">
        <v>3583</v>
      </c>
    </row>
    <row r="568" spans="1:11" x14ac:dyDescent="0.15">
      <c r="A568" s="149">
        <v>1</v>
      </c>
      <c r="B568" s="149" t="s">
        <v>699</v>
      </c>
      <c r="C568" s="149">
        <v>1055</v>
      </c>
      <c r="D568" s="149" t="s">
        <v>3584</v>
      </c>
      <c r="E568" s="149" t="s">
        <v>3585</v>
      </c>
      <c r="F568" s="149" t="s">
        <v>3586</v>
      </c>
      <c r="G568" s="149">
        <v>2240041</v>
      </c>
      <c r="H568" s="149">
        <v>14</v>
      </c>
      <c r="I568" s="149" t="s">
        <v>3587</v>
      </c>
      <c r="J568" s="149" t="s">
        <v>3588</v>
      </c>
      <c r="K568" s="149" t="s">
        <v>3589</v>
      </c>
    </row>
    <row r="569" spans="1:11" x14ac:dyDescent="0.15">
      <c r="A569" s="149">
        <v>1</v>
      </c>
      <c r="B569" s="149" t="s">
        <v>699</v>
      </c>
      <c r="C569" s="149">
        <v>1056</v>
      </c>
      <c r="D569" s="149" t="s">
        <v>3590</v>
      </c>
      <c r="E569" s="149" t="s">
        <v>3591</v>
      </c>
      <c r="F569" s="149" t="s">
        <v>3592</v>
      </c>
      <c r="G569" s="149">
        <v>2100024</v>
      </c>
      <c r="H569" s="149">
        <v>14</v>
      </c>
      <c r="I569" s="149" t="s">
        <v>3593</v>
      </c>
      <c r="K569" s="149" t="s">
        <v>3594</v>
      </c>
    </row>
    <row r="570" spans="1:11" x14ac:dyDescent="0.15">
      <c r="A570" s="149">
        <v>1</v>
      </c>
      <c r="B570" s="149" t="s">
        <v>699</v>
      </c>
      <c r="C570" s="149">
        <v>1057</v>
      </c>
      <c r="D570" s="149" t="s">
        <v>3595</v>
      </c>
      <c r="E570" s="149" t="s">
        <v>3596</v>
      </c>
      <c r="F570" s="149" t="s">
        <v>3597</v>
      </c>
      <c r="G570" s="149">
        <v>2520816</v>
      </c>
      <c r="H570" s="149">
        <v>14</v>
      </c>
      <c r="I570" s="149" t="s">
        <v>3598</v>
      </c>
      <c r="K570" s="149" t="s">
        <v>3599</v>
      </c>
    </row>
    <row r="571" spans="1:11" x14ac:dyDescent="0.15">
      <c r="A571" s="149">
        <v>1</v>
      </c>
      <c r="B571" s="149" t="s">
        <v>699</v>
      </c>
      <c r="C571" s="149">
        <v>1058</v>
      </c>
      <c r="D571" s="149" t="s">
        <v>3600</v>
      </c>
      <c r="E571" s="149" t="s">
        <v>3601</v>
      </c>
      <c r="F571" s="149" t="s">
        <v>3602</v>
      </c>
      <c r="G571" s="149">
        <v>2220037</v>
      </c>
      <c r="H571" s="149">
        <v>14</v>
      </c>
      <c r="I571" s="149" t="s">
        <v>3603</v>
      </c>
      <c r="K571" s="149" t="s">
        <v>3604</v>
      </c>
    </row>
    <row r="572" spans="1:11" x14ac:dyDescent="0.15">
      <c r="A572" s="149">
        <v>1</v>
      </c>
      <c r="B572" s="149" t="s">
        <v>699</v>
      </c>
      <c r="C572" s="149">
        <v>1067</v>
      </c>
      <c r="D572" s="149" t="s">
        <v>3605</v>
      </c>
      <c r="E572" s="149" t="s">
        <v>3606</v>
      </c>
      <c r="F572" s="149" t="s">
        <v>3607</v>
      </c>
      <c r="G572" s="149">
        <v>2591302</v>
      </c>
      <c r="H572" s="149">
        <v>14</v>
      </c>
      <c r="I572" s="149" t="s">
        <v>3608</v>
      </c>
      <c r="K572" s="149" t="s">
        <v>3609</v>
      </c>
    </row>
    <row r="573" spans="1:11" x14ac:dyDescent="0.15">
      <c r="A573" s="149">
        <v>1</v>
      </c>
      <c r="B573" s="149" t="s">
        <v>699</v>
      </c>
      <c r="C573" s="149">
        <v>1070</v>
      </c>
      <c r="D573" s="149" t="s">
        <v>3610</v>
      </c>
      <c r="E573" s="149" t="s">
        <v>3611</v>
      </c>
      <c r="F573" s="149" t="s">
        <v>3612</v>
      </c>
      <c r="G573" s="149">
        <v>2260026</v>
      </c>
      <c r="H573" s="149">
        <v>14</v>
      </c>
      <c r="I573" s="149" t="s">
        <v>3613</v>
      </c>
      <c r="K573" s="149" t="s">
        <v>3614</v>
      </c>
    </row>
    <row r="574" spans="1:11" x14ac:dyDescent="0.15">
      <c r="A574" s="149">
        <v>1</v>
      </c>
      <c r="B574" s="149" t="s">
        <v>699</v>
      </c>
      <c r="C574" s="149">
        <v>1073</v>
      </c>
      <c r="D574" s="149" t="s">
        <v>3615</v>
      </c>
      <c r="E574" s="149" t="s">
        <v>3616</v>
      </c>
      <c r="F574" s="149" t="s">
        <v>3617</v>
      </c>
      <c r="G574" s="149">
        <v>2410823</v>
      </c>
      <c r="H574" s="149">
        <v>14</v>
      </c>
      <c r="I574" s="149" t="s">
        <v>3618</v>
      </c>
      <c r="K574" s="149" t="s">
        <v>3619</v>
      </c>
    </row>
    <row r="575" spans="1:11" x14ac:dyDescent="0.15">
      <c r="A575" s="149">
        <v>1</v>
      </c>
      <c r="B575" s="149" t="s">
        <v>699</v>
      </c>
      <c r="C575" s="149">
        <v>1075</v>
      </c>
      <c r="D575" s="149" t="s">
        <v>3620</v>
      </c>
      <c r="E575" s="149" t="s">
        <v>3621</v>
      </c>
      <c r="F575" s="149" t="s">
        <v>3622</v>
      </c>
      <c r="G575" s="149">
        <v>1080014</v>
      </c>
      <c r="H575" s="149">
        <v>13</v>
      </c>
      <c r="I575" s="149" t="s">
        <v>1103</v>
      </c>
      <c r="K575" s="149" t="s">
        <v>3623</v>
      </c>
    </row>
    <row r="576" spans="1:11" x14ac:dyDescent="0.15">
      <c r="A576" s="149">
        <v>1</v>
      </c>
      <c r="B576" s="149" t="s">
        <v>699</v>
      </c>
      <c r="C576" s="149">
        <v>1076</v>
      </c>
      <c r="D576" s="149" t="s">
        <v>3624</v>
      </c>
      <c r="E576" s="149" t="s">
        <v>3625</v>
      </c>
      <c r="F576" s="149" t="s">
        <v>3626</v>
      </c>
      <c r="G576" s="149">
        <v>2430303</v>
      </c>
      <c r="H576" s="149">
        <v>14</v>
      </c>
      <c r="I576" s="149" t="s">
        <v>3627</v>
      </c>
      <c r="K576" s="149" t="s">
        <v>3628</v>
      </c>
    </row>
    <row r="577" spans="1:11" x14ac:dyDescent="0.15">
      <c r="A577" s="149">
        <v>1</v>
      </c>
      <c r="B577" s="149" t="s">
        <v>699</v>
      </c>
      <c r="C577" s="149">
        <v>1077</v>
      </c>
      <c r="D577" s="149" t="s">
        <v>3629</v>
      </c>
      <c r="E577" s="149" t="s">
        <v>3630</v>
      </c>
      <c r="F577" s="149" t="s">
        <v>3631</v>
      </c>
      <c r="G577" s="149">
        <v>2130005</v>
      </c>
      <c r="H577" s="149">
        <v>14</v>
      </c>
      <c r="I577" s="149" t="s">
        <v>3632</v>
      </c>
    </row>
    <row r="578" spans="1:11" x14ac:dyDescent="0.15">
      <c r="A578" s="149">
        <v>1</v>
      </c>
      <c r="B578" s="149" t="s">
        <v>699</v>
      </c>
      <c r="C578" s="149">
        <v>1078</v>
      </c>
      <c r="D578" s="149" t="s">
        <v>3633</v>
      </c>
      <c r="E578" s="149" t="s">
        <v>3634</v>
      </c>
      <c r="F578" s="149" t="s">
        <v>3635</v>
      </c>
      <c r="G578" s="149">
        <v>2290036</v>
      </c>
      <c r="H578" s="149">
        <v>14</v>
      </c>
      <c r="I578" s="149" t="s">
        <v>3636</v>
      </c>
    </row>
    <row r="579" spans="1:11" x14ac:dyDescent="0.15">
      <c r="A579" s="149">
        <v>1</v>
      </c>
      <c r="B579" s="149" t="s">
        <v>699</v>
      </c>
      <c r="C579" s="149">
        <v>1080</v>
      </c>
      <c r="D579" s="149" t="s">
        <v>3637</v>
      </c>
      <c r="E579" s="149" t="s">
        <v>3638</v>
      </c>
      <c r="F579" s="149" t="s">
        <v>3639</v>
      </c>
      <c r="G579" s="149">
        <v>2370062</v>
      </c>
      <c r="H579" s="149">
        <v>14</v>
      </c>
      <c r="I579" s="149" t="s">
        <v>3640</v>
      </c>
      <c r="K579" s="149" t="s">
        <v>3641</v>
      </c>
    </row>
    <row r="580" spans="1:11" x14ac:dyDescent="0.15">
      <c r="A580" s="149">
        <v>1</v>
      </c>
      <c r="B580" s="149" t="s">
        <v>699</v>
      </c>
      <c r="C580" s="149">
        <v>1082</v>
      </c>
      <c r="D580" s="149" t="s">
        <v>3642</v>
      </c>
      <c r="E580" s="149" t="s">
        <v>3643</v>
      </c>
      <c r="F580" s="149" t="s">
        <v>3644</v>
      </c>
      <c r="G580" s="149">
        <v>2100853</v>
      </c>
      <c r="H580" s="149">
        <v>14</v>
      </c>
      <c r="I580" s="149" t="s">
        <v>3645</v>
      </c>
      <c r="K580" s="149" t="s">
        <v>3646</v>
      </c>
    </row>
    <row r="581" spans="1:11" x14ac:dyDescent="0.15">
      <c r="A581" s="149">
        <v>1</v>
      </c>
      <c r="B581" s="149" t="s">
        <v>699</v>
      </c>
      <c r="C581" s="149">
        <v>1088</v>
      </c>
      <c r="D581" s="149" t="s">
        <v>3647</v>
      </c>
      <c r="E581" s="149" t="s">
        <v>3648</v>
      </c>
      <c r="F581" s="149" t="s">
        <v>3649</v>
      </c>
      <c r="G581" s="149">
        <v>2530061</v>
      </c>
      <c r="H581" s="149">
        <v>14</v>
      </c>
      <c r="I581" s="149" t="s">
        <v>3650</v>
      </c>
      <c r="K581" s="149" t="s">
        <v>3651</v>
      </c>
    </row>
    <row r="582" spans="1:11" x14ac:dyDescent="0.15">
      <c r="A582" s="149">
        <v>1</v>
      </c>
      <c r="B582" s="149" t="s">
        <v>699</v>
      </c>
      <c r="C582" s="149">
        <v>1092</v>
      </c>
      <c r="D582" s="149" t="s">
        <v>3652</v>
      </c>
      <c r="E582" s="149" t="s">
        <v>3653</v>
      </c>
      <c r="F582" s="149" t="s">
        <v>3654</v>
      </c>
      <c r="G582" s="149">
        <v>2270062</v>
      </c>
      <c r="H582" s="149">
        <v>14</v>
      </c>
      <c r="I582" s="149" t="s">
        <v>3655</v>
      </c>
      <c r="K582" s="149" t="s">
        <v>3656</v>
      </c>
    </row>
    <row r="583" spans="1:11" x14ac:dyDescent="0.15">
      <c r="A583" s="149">
        <v>1</v>
      </c>
      <c r="B583" s="149" t="s">
        <v>699</v>
      </c>
      <c r="C583" s="149">
        <v>1093</v>
      </c>
      <c r="D583" s="149" t="s">
        <v>3657</v>
      </c>
      <c r="E583" s="149" t="s">
        <v>3658</v>
      </c>
      <c r="F583" s="149" t="s">
        <v>3659</v>
      </c>
      <c r="G583" s="149">
        <v>2450012</v>
      </c>
      <c r="H583" s="149">
        <v>14</v>
      </c>
      <c r="I583" s="149" t="s">
        <v>3660</v>
      </c>
      <c r="K583" s="149" t="s">
        <v>3661</v>
      </c>
    </row>
    <row r="584" spans="1:11" x14ac:dyDescent="0.15">
      <c r="A584" s="149">
        <v>1</v>
      </c>
      <c r="B584" s="149" t="s">
        <v>699</v>
      </c>
      <c r="C584" s="149">
        <v>1094</v>
      </c>
      <c r="D584" s="149" t="s">
        <v>3662</v>
      </c>
      <c r="E584" s="149" t="s">
        <v>3663</v>
      </c>
      <c r="F584" s="149" t="s">
        <v>3664</v>
      </c>
      <c r="G584" s="149">
        <v>2260004</v>
      </c>
      <c r="H584" s="149">
        <v>14</v>
      </c>
      <c r="I584" s="149" t="s">
        <v>3665</v>
      </c>
      <c r="K584" s="149" t="s">
        <v>3666</v>
      </c>
    </row>
    <row r="585" spans="1:11" x14ac:dyDescent="0.15">
      <c r="A585" s="149">
        <v>1</v>
      </c>
      <c r="B585" s="149" t="s">
        <v>699</v>
      </c>
      <c r="C585" s="149">
        <v>1095</v>
      </c>
      <c r="D585" s="149" t="s">
        <v>3667</v>
      </c>
      <c r="E585" s="149" t="s">
        <v>3668</v>
      </c>
      <c r="F585" s="149" t="s">
        <v>3669</v>
      </c>
      <c r="G585" s="149">
        <v>2530085</v>
      </c>
      <c r="H585" s="149">
        <v>14</v>
      </c>
      <c r="I585" s="149" t="s">
        <v>3670</v>
      </c>
      <c r="K585" s="149" t="s">
        <v>3671</v>
      </c>
    </row>
    <row r="586" spans="1:11" x14ac:dyDescent="0.15">
      <c r="A586" s="149">
        <v>1</v>
      </c>
      <c r="B586" s="149" t="s">
        <v>699</v>
      </c>
      <c r="C586" s="149">
        <v>1096</v>
      </c>
      <c r="D586" s="149" t="s">
        <v>3672</v>
      </c>
      <c r="E586" s="149" t="s">
        <v>3673</v>
      </c>
      <c r="F586" s="149" t="s">
        <v>3674</v>
      </c>
      <c r="G586" s="149">
        <v>2100821</v>
      </c>
      <c r="H586" s="149">
        <v>14</v>
      </c>
      <c r="I586" s="149" t="s">
        <v>3675</v>
      </c>
      <c r="J586" s="149" t="s">
        <v>3676</v>
      </c>
      <c r="K586" s="149" t="s">
        <v>3677</v>
      </c>
    </row>
    <row r="587" spans="1:11" x14ac:dyDescent="0.15">
      <c r="A587" s="149">
        <v>1</v>
      </c>
      <c r="B587" s="149" t="s">
        <v>699</v>
      </c>
      <c r="C587" s="149">
        <v>1097</v>
      </c>
      <c r="D587" s="149" t="s">
        <v>3678</v>
      </c>
      <c r="E587" s="149" t="s">
        <v>3679</v>
      </c>
      <c r="F587" s="149" t="s">
        <v>3680</v>
      </c>
      <c r="G587" s="149">
        <v>2100025</v>
      </c>
      <c r="H587" s="149">
        <v>14</v>
      </c>
      <c r="I587" s="149" t="s">
        <v>3681</v>
      </c>
      <c r="K587" s="149" t="s">
        <v>3682</v>
      </c>
    </row>
    <row r="588" spans="1:11" x14ac:dyDescent="0.15">
      <c r="A588" s="149">
        <v>1</v>
      </c>
      <c r="B588" s="149" t="s">
        <v>699</v>
      </c>
      <c r="C588" s="149">
        <v>1098</v>
      </c>
      <c r="D588" s="149" t="s">
        <v>3683</v>
      </c>
      <c r="E588" s="149" t="s">
        <v>3684</v>
      </c>
      <c r="F588" s="149" t="s">
        <v>3685</v>
      </c>
      <c r="G588" s="149">
        <v>2340051</v>
      </c>
      <c r="H588" s="149">
        <v>14</v>
      </c>
      <c r="I588" s="149" t="s">
        <v>3686</v>
      </c>
      <c r="K588" s="149" t="s">
        <v>3687</v>
      </c>
    </row>
    <row r="589" spans="1:11" x14ac:dyDescent="0.15">
      <c r="A589" s="149">
        <v>1</v>
      </c>
      <c r="B589" s="149" t="s">
        <v>699</v>
      </c>
      <c r="C589" s="149">
        <v>1100</v>
      </c>
      <c r="D589" s="149" t="s">
        <v>3688</v>
      </c>
      <c r="E589" s="149" t="s">
        <v>3689</v>
      </c>
      <c r="F589" s="149" t="s">
        <v>3690</v>
      </c>
      <c r="G589" s="149">
        <v>3501205</v>
      </c>
      <c r="H589" s="149">
        <v>11</v>
      </c>
      <c r="I589" s="149" t="s">
        <v>3691</v>
      </c>
      <c r="K589" s="149" t="s">
        <v>3692</v>
      </c>
    </row>
    <row r="590" spans="1:11" x14ac:dyDescent="0.15">
      <c r="A590" s="149">
        <v>1</v>
      </c>
      <c r="B590" s="149" t="s">
        <v>699</v>
      </c>
      <c r="C590" s="149">
        <v>1101</v>
      </c>
      <c r="D590" s="149" t="s">
        <v>3693</v>
      </c>
      <c r="E590" s="149" t="s">
        <v>3694</v>
      </c>
      <c r="F590" s="149" t="s">
        <v>3695</v>
      </c>
      <c r="G590" s="149">
        <v>3390061</v>
      </c>
      <c r="H590" s="149">
        <v>11</v>
      </c>
      <c r="I590" s="149" t="s">
        <v>3696</v>
      </c>
      <c r="K590" s="149" t="s">
        <v>3697</v>
      </c>
    </row>
    <row r="591" spans="1:11" x14ac:dyDescent="0.15">
      <c r="A591" s="149">
        <v>1</v>
      </c>
      <c r="B591" s="149" t="s">
        <v>699</v>
      </c>
      <c r="C591" s="149">
        <v>1102</v>
      </c>
      <c r="D591" s="149" t="s">
        <v>3698</v>
      </c>
      <c r="E591" s="149" t="s">
        <v>3699</v>
      </c>
      <c r="F591" s="149" t="s">
        <v>3700</v>
      </c>
      <c r="G591" s="149">
        <v>3591125</v>
      </c>
      <c r="H591" s="149">
        <v>11</v>
      </c>
      <c r="I591" s="149" t="s">
        <v>3701</v>
      </c>
      <c r="K591" s="149" t="s">
        <v>3702</v>
      </c>
    </row>
    <row r="592" spans="1:11" x14ac:dyDescent="0.15">
      <c r="A592" s="149">
        <v>1</v>
      </c>
      <c r="B592" s="149" t="s">
        <v>699</v>
      </c>
      <c r="C592" s="149">
        <v>1103</v>
      </c>
      <c r="D592" s="149" t="s">
        <v>3703</v>
      </c>
      <c r="E592" s="149" t="s">
        <v>3704</v>
      </c>
      <c r="F592" s="149" t="s">
        <v>3705</v>
      </c>
      <c r="G592" s="149">
        <v>3380004</v>
      </c>
      <c r="H592" s="149">
        <v>11</v>
      </c>
      <c r="I592" s="149" t="s">
        <v>3706</v>
      </c>
    </row>
    <row r="593" spans="1:11" x14ac:dyDescent="0.15">
      <c r="A593" s="149">
        <v>1</v>
      </c>
      <c r="B593" s="149" t="s">
        <v>699</v>
      </c>
      <c r="C593" s="149">
        <v>1104</v>
      </c>
      <c r="D593" s="149" t="s">
        <v>3707</v>
      </c>
      <c r="E593" s="149" t="s">
        <v>3708</v>
      </c>
      <c r="F593" s="149" t="s">
        <v>3709</v>
      </c>
      <c r="G593" s="149">
        <v>3490141</v>
      </c>
      <c r="H593" s="149">
        <v>11</v>
      </c>
      <c r="I593" s="149" t="s">
        <v>3710</v>
      </c>
      <c r="K593" s="149" t="s">
        <v>3711</v>
      </c>
    </row>
    <row r="594" spans="1:11" x14ac:dyDescent="0.15">
      <c r="A594" s="149">
        <v>1</v>
      </c>
      <c r="B594" s="149" t="s">
        <v>699</v>
      </c>
      <c r="C594" s="149">
        <v>1105</v>
      </c>
      <c r="D594" s="149" t="s">
        <v>3712</v>
      </c>
      <c r="E594" s="149" t="s">
        <v>3713</v>
      </c>
      <c r="F594" s="149" t="s">
        <v>3714</v>
      </c>
      <c r="G594" s="149">
        <v>3550008</v>
      </c>
      <c r="H594" s="149">
        <v>11</v>
      </c>
      <c r="I594" s="149" t="s">
        <v>3715</v>
      </c>
      <c r="K594" s="149" t="s">
        <v>3716</v>
      </c>
    </row>
    <row r="595" spans="1:11" x14ac:dyDescent="0.15">
      <c r="A595" s="149">
        <v>1</v>
      </c>
      <c r="B595" s="149" t="s">
        <v>699</v>
      </c>
      <c r="C595" s="149">
        <v>1106</v>
      </c>
      <c r="D595" s="149" t="s">
        <v>3717</v>
      </c>
      <c r="E595" s="149" t="s">
        <v>3718</v>
      </c>
      <c r="F595" s="149" t="s">
        <v>3719</v>
      </c>
      <c r="G595" s="149">
        <v>1790084</v>
      </c>
      <c r="H595" s="149">
        <v>13</v>
      </c>
      <c r="I595" s="149" t="s">
        <v>3720</v>
      </c>
      <c r="K595" s="149" t="s">
        <v>3721</v>
      </c>
    </row>
    <row r="596" spans="1:11" x14ac:dyDescent="0.15">
      <c r="A596" s="149">
        <v>1</v>
      </c>
      <c r="B596" s="149" t="s">
        <v>699</v>
      </c>
      <c r="C596" s="149">
        <v>1107</v>
      </c>
      <c r="D596" s="149" t="s">
        <v>3722</v>
      </c>
      <c r="E596" s="149" t="s">
        <v>3723</v>
      </c>
      <c r="F596" s="149" t="s">
        <v>3724</v>
      </c>
      <c r="G596" s="149">
        <v>3300844</v>
      </c>
      <c r="H596" s="149">
        <v>11</v>
      </c>
      <c r="I596" s="149" t="s">
        <v>3725</v>
      </c>
    </row>
    <row r="597" spans="1:11" x14ac:dyDescent="0.15">
      <c r="A597" s="149">
        <v>1</v>
      </c>
      <c r="B597" s="149" t="s">
        <v>699</v>
      </c>
      <c r="C597" s="149">
        <v>1108</v>
      </c>
      <c r="D597" s="149" t="s">
        <v>3726</v>
      </c>
      <c r="E597" s="149" t="s">
        <v>3727</v>
      </c>
      <c r="F597" s="149" t="s">
        <v>3728</v>
      </c>
      <c r="G597" s="149">
        <v>3591125</v>
      </c>
      <c r="H597" s="149">
        <v>11</v>
      </c>
      <c r="I597" s="149" t="s">
        <v>3701</v>
      </c>
      <c r="K597" s="149" t="s">
        <v>3702</v>
      </c>
    </row>
    <row r="598" spans="1:11" x14ac:dyDescent="0.15">
      <c r="A598" s="149">
        <v>1</v>
      </c>
      <c r="B598" s="149" t="s">
        <v>699</v>
      </c>
      <c r="C598" s="149">
        <v>1109</v>
      </c>
      <c r="D598" s="149" t="s">
        <v>3729</v>
      </c>
      <c r="E598" s="149" t="s">
        <v>3730</v>
      </c>
      <c r="F598" s="149" t="s">
        <v>3731</v>
      </c>
      <c r="G598" s="149">
        <v>3501165</v>
      </c>
      <c r="H598" s="149">
        <v>11</v>
      </c>
      <c r="I598" s="149" t="s">
        <v>3732</v>
      </c>
      <c r="K598" s="149" t="s">
        <v>3733</v>
      </c>
    </row>
    <row r="599" spans="1:11" x14ac:dyDescent="0.15">
      <c r="A599" s="149">
        <v>1</v>
      </c>
      <c r="B599" s="149" t="s">
        <v>699</v>
      </c>
      <c r="C599" s="149">
        <v>1111</v>
      </c>
      <c r="D599" s="149" t="s">
        <v>3734</v>
      </c>
      <c r="E599" s="149" t="s">
        <v>3735</v>
      </c>
      <c r="F599" s="149" t="s">
        <v>3736</v>
      </c>
      <c r="G599" s="149">
        <v>3310812</v>
      </c>
      <c r="H599" s="149">
        <v>11</v>
      </c>
      <c r="I599" s="149" t="s">
        <v>3737</v>
      </c>
      <c r="J599" s="149" t="s">
        <v>3738</v>
      </c>
      <c r="K599" s="149" t="s">
        <v>3739</v>
      </c>
    </row>
    <row r="600" spans="1:11" x14ac:dyDescent="0.15">
      <c r="A600" s="149">
        <v>1</v>
      </c>
      <c r="B600" s="149" t="s">
        <v>699</v>
      </c>
      <c r="C600" s="149">
        <v>1113</v>
      </c>
      <c r="D600" s="149" t="s">
        <v>3740</v>
      </c>
      <c r="E600" s="149" t="s">
        <v>3741</v>
      </c>
      <c r="F600" s="149" t="s">
        <v>3742</v>
      </c>
      <c r="G600" s="149">
        <v>3550001</v>
      </c>
      <c r="H600" s="149">
        <v>11</v>
      </c>
      <c r="I600" s="149" t="s">
        <v>3743</v>
      </c>
      <c r="K600" s="149" t="s">
        <v>3744</v>
      </c>
    </row>
    <row r="601" spans="1:11" x14ac:dyDescent="0.15">
      <c r="A601" s="149">
        <v>1</v>
      </c>
      <c r="B601" s="149" t="s">
        <v>699</v>
      </c>
      <c r="C601" s="149">
        <v>1114</v>
      </c>
      <c r="D601" s="149" t="s">
        <v>3745</v>
      </c>
      <c r="E601" s="149" t="s">
        <v>3746</v>
      </c>
      <c r="F601" s="149" t="s">
        <v>3747</v>
      </c>
      <c r="G601" s="149">
        <v>3491125</v>
      </c>
      <c r="H601" s="149">
        <v>11</v>
      </c>
      <c r="I601" s="149" t="s">
        <v>3748</v>
      </c>
      <c r="K601" s="149" t="s">
        <v>3749</v>
      </c>
    </row>
    <row r="602" spans="1:11" x14ac:dyDescent="0.15">
      <c r="A602" s="149">
        <v>1</v>
      </c>
      <c r="B602" s="149" t="s">
        <v>699</v>
      </c>
      <c r="C602" s="149">
        <v>1116</v>
      </c>
      <c r="D602" s="149" t="s">
        <v>3750</v>
      </c>
      <c r="E602" s="149" t="s">
        <v>3751</v>
      </c>
      <c r="F602" s="149" t="s">
        <v>3752</v>
      </c>
      <c r="G602" s="149">
        <v>9800801</v>
      </c>
      <c r="H602" s="149">
        <v>4</v>
      </c>
      <c r="I602" s="149" t="s">
        <v>3753</v>
      </c>
      <c r="J602" s="149" t="s">
        <v>3754</v>
      </c>
      <c r="K602" s="149" t="s">
        <v>3755</v>
      </c>
    </row>
    <row r="603" spans="1:11" x14ac:dyDescent="0.15">
      <c r="A603" s="149">
        <v>1</v>
      </c>
      <c r="B603" s="149" t="s">
        <v>699</v>
      </c>
      <c r="C603" s="149">
        <v>1117</v>
      </c>
      <c r="D603" s="149" t="s">
        <v>3756</v>
      </c>
      <c r="E603" s="149" t="s">
        <v>3757</v>
      </c>
      <c r="F603" s="149" t="s">
        <v>3758</v>
      </c>
      <c r="G603" s="149">
        <v>3440038</v>
      </c>
      <c r="H603" s="149">
        <v>11</v>
      </c>
      <c r="I603" s="149" t="s">
        <v>3759</v>
      </c>
      <c r="K603" s="149" t="s">
        <v>3760</v>
      </c>
    </row>
    <row r="604" spans="1:11" x14ac:dyDescent="0.15">
      <c r="A604" s="149">
        <v>1</v>
      </c>
      <c r="B604" s="149" t="s">
        <v>699</v>
      </c>
      <c r="C604" s="149">
        <v>1118</v>
      </c>
      <c r="D604" s="149" t="s">
        <v>3761</v>
      </c>
      <c r="E604" s="149" t="s">
        <v>3762</v>
      </c>
      <c r="F604" s="149" t="s">
        <v>3763</v>
      </c>
      <c r="G604" s="149">
        <v>3410034</v>
      </c>
      <c r="H604" s="149">
        <v>11</v>
      </c>
      <c r="I604" s="149" t="s">
        <v>3764</v>
      </c>
      <c r="K604" s="149" t="s">
        <v>3765</v>
      </c>
    </row>
    <row r="605" spans="1:11" x14ac:dyDescent="0.15">
      <c r="A605" s="149">
        <v>1</v>
      </c>
      <c r="B605" s="149" t="s">
        <v>699</v>
      </c>
      <c r="C605" s="149">
        <v>1120</v>
      </c>
      <c r="D605" s="149" t="s">
        <v>3766</v>
      </c>
      <c r="E605" s="149" t="s">
        <v>3767</v>
      </c>
      <c r="F605" s="149" t="s">
        <v>3768</v>
      </c>
      <c r="G605" s="149">
        <v>3520011</v>
      </c>
      <c r="H605" s="149">
        <v>11</v>
      </c>
      <c r="I605" s="149" t="s">
        <v>3769</v>
      </c>
      <c r="K605" s="149" t="s">
        <v>3770</v>
      </c>
    </row>
    <row r="606" spans="1:11" x14ac:dyDescent="0.15">
      <c r="A606" s="149">
        <v>1</v>
      </c>
      <c r="B606" s="149" t="s">
        <v>699</v>
      </c>
      <c r="C606" s="149">
        <v>1121</v>
      </c>
      <c r="D606" s="149" t="s">
        <v>3771</v>
      </c>
      <c r="E606" s="149" t="s">
        <v>3772</v>
      </c>
      <c r="F606" s="149" t="s">
        <v>3773</v>
      </c>
      <c r="G606" s="149">
        <v>1510071</v>
      </c>
      <c r="H606" s="149">
        <v>13</v>
      </c>
      <c r="I606" s="149" t="s">
        <v>1315</v>
      </c>
      <c r="K606" s="149" t="s">
        <v>3774</v>
      </c>
    </row>
    <row r="607" spans="1:11" x14ac:dyDescent="0.15">
      <c r="A607" s="149">
        <v>1</v>
      </c>
      <c r="B607" s="149" t="s">
        <v>699</v>
      </c>
      <c r="C607" s="149">
        <v>1122</v>
      </c>
      <c r="D607" s="149" t="s">
        <v>3775</v>
      </c>
      <c r="E607" s="149" t="s">
        <v>3776</v>
      </c>
      <c r="F607" s="149" t="s">
        <v>3777</v>
      </c>
      <c r="G607" s="149">
        <v>3501165</v>
      </c>
      <c r="H607" s="149">
        <v>11</v>
      </c>
      <c r="I607" s="149" t="s">
        <v>3778</v>
      </c>
      <c r="K607" s="149" t="s">
        <v>3779</v>
      </c>
    </row>
    <row r="608" spans="1:11" x14ac:dyDescent="0.15">
      <c r="A608" s="149">
        <v>1</v>
      </c>
      <c r="B608" s="149" t="s">
        <v>699</v>
      </c>
      <c r="C608" s="149">
        <v>1124</v>
      </c>
      <c r="D608" s="149" t="s">
        <v>3780</v>
      </c>
      <c r="E608" s="149" t="s">
        <v>3781</v>
      </c>
      <c r="F608" s="149" t="s">
        <v>3782</v>
      </c>
      <c r="G608" s="149">
        <v>3340059</v>
      </c>
      <c r="H608" s="149">
        <v>11</v>
      </c>
      <c r="I608" s="149" t="s">
        <v>3783</v>
      </c>
      <c r="K608" s="149" t="s">
        <v>3784</v>
      </c>
    </row>
    <row r="609" spans="1:11" x14ac:dyDescent="0.15">
      <c r="A609" s="149">
        <v>1</v>
      </c>
      <c r="B609" s="149" t="s">
        <v>699</v>
      </c>
      <c r="C609" s="149">
        <v>1125</v>
      </c>
      <c r="D609" s="149" t="s">
        <v>3785</v>
      </c>
      <c r="E609" s="149" t="s">
        <v>3786</v>
      </c>
      <c r="F609" s="149" t="s">
        <v>3787</v>
      </c>
      <c r="G609" s="149">
        <v>3320031</v>
      </c>
      <c r="H609" s="149">
        <v>11</v>
      </c>
      <c r="I609" s="149" t="s">
        <v>3788</v>
      </c>
      <c r="K609" s="149" t="s">
        <v>3789</v>
      </c>
    </row>
    <row r="610" spans="1:11" x14ac:dyDescent="0.15">
      <c r="A610" s="149">
        <v>1</v>
      </c>
      <c r="B610" s="149" t="s">
        <v>699</v>
      </c>
      <c r="C610" s="149">
        <v>1126</v>
      </c>
      <c r="D610" s="149" t="s">
        <v>3790</v>
      </c>
      <c r="E610" s="149" t="s">
        <v>3791</v>
      </c>
      <c r="F610" s="149" t="s">
        <v>3792</v>
      </c>
      <c r="G610" s="149">
        <v>3600114</v>
      </c>
      <c r="H610" s="149">
        <v>11</v>
      </c>
      <c r="I610" s="149" t="s">
        <v>3793</v>
      </c>
      <c r="K610" s="149" t="s">
        <v>3794</v>
      </c>
    </row>
    <row r="611" spans="1:11" x14ac:dyDescent="0.15">
      <c r="A611" s="149">
        <v>1</v>
      </c>
      <c r="B611" s="149" t="s">
        <v>699</v>
      </c>
      <c r="C611" s="149">
        <v>1127</v>
      </c>
      <c r="D611" s="149" t="s">
        <v>3795</v>
      </c>
      <c r="E611" s="149" t="s">
        <v>3796</v>
      </c>
      <c r="F611" s="149" t="s">
        <v>3797</v>
      </c>
      <c r="G611" s="149">
        <v>3620001</v>
      </c>
      <c r="H611" s="149">
        <v>11</v>
      </c>
      <c r="I611" s="149" t="s">
        <v>3798</v>
      </c>
      <c r="K611" s="149" t="s">
        <v>3799</v>
      </c>
    </row>
    <row r="612" spans="1:11" x14ac:dyDescent="0.15">
      <c r="A612" s="149">
        <v>1</v>
      </c>
      <c r="B612" s="149" t="s">
        <v>699</v>
      </c>
      <c r="C612" s="149">
        <v>1129</v>
      </c>
      <c r="D612" s="149" t="s">
        <v>3800</v>
      </c>
      <c r="E612" s="149" t="s">
        <v>3801</v>
      </c>
      <c r="F612" s="149" t="s">
        <v>3802</v>
      </c>
      <c r="G612" s="149">
        <v>3501316</v>
      </c>
      <c r="H612" s="149">
        <v>11</v>
      </c>
      <c r="I612" s="149" t="s">
        <v>3803</v>
      </c>
      <c r="K612" s="149" t="s">
        <v>3804</v>
      </c>
    </row>
    <row r="613" spans="1:11" x14ac:dyDescent="0.15">
      <c r="A613" s="149">
        <v>1</v>
      </c>
      <c r="B613" s="149" t="s">
        <v>699</v>
      </c>
      <c r="C613" s="149">
        <v>1130</v>
      </c>
      <c r="D613" s="149" t="s">
        <v>3805</v>
      </c>
      <c r="E613" s="149" t="s">
        <v>3806</v>
      </c>
      <c r="F613" s="149" t="s">
        <v>3807</v>
      </c>
      <c r="G613" s="149">
        <v>1040032</v>
      </c>
      <c r="H613" s="149">
        <v>13</v>
      </c>
      <c r="I613" s="149" t="s">
        <v>3808</v>
      </c>
      <c r="J613" s="149" t="s">
        <v>3809</v>
      </c>
      <c r="K613" s="149" t="s">
        <v>3810</v>
      </c>
    </row>
    <row r="614" spans="1:11" x14ac:dyDescent="0.15">
      <c r="A614" s="149">
        <v>1</v>
      </c>
      <c r="B614" s="149" t="s">
        <v>699</v>
      </c>
      <c r="C614" s="149">
        <v>1132</v>
      </c>
      <c r="D614" s="149" t="s">
        <v>3811</v>
      </c>
      <c r="E614" s="149" t="s">
        <v>3812</v>
      </c>
      <c r="F614" s="149" t="s">
        <v>3813</v>
      </c>
      <c r="G614" s="149">
        <v>3550008</v>
      </c>
      <c r="H614" s="149">
        <v>11</v>
      </c>
      <c r="I614" s="149" t="s">
        <v>3814</v>
      </c>
      <c r="K614" s="149" t="s">
        <v>3815</v>
      </c>
    </row>
    <row r="615" spans="1:11" x14ac:dyDescent="0.15">
      <c r="A615" s="149">
        <v>1</v>
      </c>
      <c r="B615" s="149" t="s">
        <v>699</v>
      </c>
      <c r="C615" s="149">
        <v>1134</v>
      </c>
      <c r="D615" s="149" t="s">
        <v>3816</v>
      </c>
      <c r="E615" s="149" t="s">
        <v>3817</v>
      </c>
      <c r="F615" s="149" t="s">
        <v>3818</v>
      </c>
      <c r="G615" s="149">
        <v>3300852</v>
      </c>
      <c r="H615" s="149">
        <v>11</v>
      </c>
      <c r="I615" s="149" t="s">
        <v>3819</v>
      </c>
      <c r="K615" s="149" t="s">
        <v>3820</v>
      </c>
    </row>
    <row r="616" spans="1:11" x14ac:dyDescent="0.15">
      <c r="A616" s="149">
        <v>1</v>
      </c>
      <c r="B616" s="149" t="s">
        <v>699</v>
      </c>
      <c r="C616" s="149">
        <v>1135</v>
      </c>
      <c r="D616" s="149" t="s">
        <v>3821</v>
      </c>
      <c r="E616" s="149" t="s">
        <v>3822</v>
      </c>
      <c r="F616" s="149" t="s">
        <v>3823</v>
      </c>
      <c r="G616" s="149">
        <v>3501131</v>
      </c>
      <c r="H616" s="149">
        <v>11</v>
      </c>
      <c r="I616" s="149" t="s">
        <v>3824</v>
      </c>
      <c r="K616" s="149" t="s">
        <v>3825</v>
      </c>
    </row>
    <row r="617" spans="1:11" x14ac:dyDescent="0.15">
      <c r="A617" s="149">
        <v>1</v>
      </c>
      <c r="B617" s="149" t="s">
        <v>699</v>
      </c>
      <c r="C617" s="149">
        <v>1138</v>
      </c>
      <c r="D617" s="149" t="s">
        <v>3826</v>
      </c>
      <c r="E617" s="149" t="s">
        <v>3827</v>
      </c>
      <c r="F617" s="149" t="s">
        <v>3828</v>
      </c>
      <c r="G617" s="149">
        <v>3680045</v>
      </c>
      <c r="H617" s="149">
        <v>11</v>
      </c>
      <c r="I617" s="149" t="s">
        <v>3829</v>
      </c>
      <c r="K617" s="149" t="s">
        <v>3830</v>
      </c>
    </row>
    <row r="618" spans="1:11" x14ac:dyDescent="0.15">
      <c r="A618" s="149">
        <v>1</v>
      </c>
      <c r="B618" s="149" t="s">
        <v>699</v>
      </c>
      <c r="C618" s="149">
        <v>1142</v>
      </c>
      <c r="D618" s="149" t="s">
        <v>3831</v>
      </c>
      <c r="E618" s="149" t="s">
        <v>3832</v>
      </c>
      <c r="F618" s="149" t="s">
        <v>3833</v>
      </c>
      <c r="G618" s="149">
        <v>3430803</v>
      </c>
      <c r="H618" s="149">
        <v>11</v>
      </c>
      <c r="I618" s="149" t="s">
        <v>3834</v>
      </c>
      <c r="K618" s="149" t="s">
        <v>3835</v>
      </c>
    </row>
    <row r="619" spans="1:11" x14ac:dyDescent="0.15">
      <c r="A619" s="149">
        <v>1</v>
      </c>
      <c r="B619" s="149" t="s">
        <v>699</v>
      </c>
      <c r="C619" s="149">
        <v>1143</v>
      </c>
      <c r="D619" s="149" t="s">
        <v>1654</v>
      </c>
      <c r="E619" s="149" t="s">
        <v>3836</v>
      </c>
      <c r="F619" s="149" t="s">
        <v>1656</v>
      </c>
      <c r="G619" s="149">
        <v>1070062</v>
      </c>
      <c r="H619" s="149">
        <v>13</v>
      </c>
      <c r="I619" s="149" t="s">
        <v>1144</v>
      </c>
      <c r="K619" s="149" t="s">
        <v>1657</v>
      </c>
    </row>
    <row r="620" spans="1:11" x14ac:dyDescent="0.15">
      <c r="A620" s="149">
        <v>1</v>
      </c>
      <c r="B620" s="149" t="s">
        <v>699</v>
      </c>
      <c r="C620" s="149">
        <v>1145</v>
      </c>
      <c r="D620" s="149" t="s">
        <v>3837</v>
      </c>
      <c r="E620" s="149" t="s">
        <v>3838</v>
      </c>
      <c r="F620" s="149" t="s">
        <v>3839</v>
      </c>
      <c r="G620" s="149">
        <v>3400011</v>
      </c>
      <c r="H620" s="149">
        <v>11</v>
      </c>
      <c r="I620" s="149" t="s">
        <v>3840</v>
      </c>
      <c r="K620" s="149" t="s">
        <v>3841</v>
      </c>
    </row>
    <row r="621" spans="1:11" x14ac:dyDescent="0.15">
      <c r="A621" s="149">
        <v>1</v>
      </c>
      <c r="B621" s="149" t="s">
        <v>699</v>
      </c>
      <c r="C621" s="149">
        <v>1146</v>
      </c>
      <c r="D621" s="149" t="s">
        <v>3842</v>
      </c>
      <c r="E621" s="149" t="s">
        <v>3843</v>
      </c>
      <c r="F621" s="149" t="s">
        <v>3844</v>
      </c>
      <c r="G621" s="149">
        <v>3370014</v>
      </c>
      <c r="H621" s="149">
        <v>11</v>
      </c>
      <c r="I621" s="149" t="s">
        <v>3845</v>
      </c>
      <c r="K621" s="149" t="s">
        <v>3846</v>
      </c>
    </row>
    <row r="622" spans="1:11" x14ac:dyDescent="0.15">
      <c r="A622" s="149">
        <v>1</v>
      </c>
      <c r="B622" s="149" t="s">
        <v>699</v>
      </c>
      <c r="C622" s="149">
        <v>1147</v>
      </c>
      <c r="D622" s="149" t="s">
        <v>3847</v>
      </c>
      <c r="E622" s="149" t="s">
        <v>3848</v>
      </c>
      <c r="F622" s="149" t="s">
        <v>3849</v>
      </c>
      <c r="G622" s="149">
        <v>3510025</v>
      </c>
      <c r="H622" s="149">
        <v>11</v>
      </c>
      <c r="I622" s="149" t="s">
        <v>3850</v>
      </c>
      <c r="K622" s="149" t="s">
        <v>3851</v>
      </c>
    </row>
    <row r="623" spans="1:11" x14ac:dyDescent="0.15">
      <c r="A623" s="149">
        <v>1</v>
      </c>
      <c r="B623" s="149" t="s">
        <v>699</v>
      </c>
      <c r="C623" s="149">
        <v>1148</v>
      </c>
      <c r="D623" s="149" t="s">
        <v>3852</v>
      </c>
      <c r="E623" s="149" t="s">
        <v>3853</v>
      </c>
      <c r="F623" s="149" t="s">
        <v>3854</v>
      </c>
      <c r="G623" s="149">
        <v>3530004</v>
      </c>
      <c r="H623" s="149">
        <v>11</v>
      </c>
      <c r="I623" s="149" t="s">
        <v>3855</v>
      </c>
      <c r="K623" s="149" t="s">
        <v>3856</v>
      </c>
    </row>
    <row r="624" spans="1:11" x14ac:dyDescent="0.15">
      <c r="A624" s="149">
        <v>1</v>
      </c>
      <c r="B624" s="149" t="s">
        <v>699</v>
      </c>
      <c r="C624" s="149">
        <v>1149</v>
      </c>
      <c r="D624" s="149" t="s">
        <v>3857</v>
      </c>
      <c r="E624" s="149" t="s">
        <v>3858</v>
      </c>
      <c r="F624" s="149" t="s">
        <v>3859</v>
      </c>
      <c r="G624" s="149">
        <v>3591106</v>
      </c>
      <c r="H624" s="149">
        <v>11</v>
      </c>
      <c r="I624" s="149" t="s">
        <v>3860</v>
      </c>
      <c r="K624" s="149" t="s">
        <v>3861</v>
      </c>
    </row>
    <row r="625" spans="1:11" x14ac:dyDescent="0.15">
      <c r="A625" s="149">
        <v>1</v>
      </c>
      <c r="B625" s="149" t="s">
        <v>699</v>
      </c>
      <c r="C625" s="149">
        <v>1150</v>
      </c>
      <c r="D625" s="149" t="s">
        <v>3862</v>
      </c>
      <c r="E625" s="149" t="s">
        <v>3863</v>
      </c>
      <c r="F625" s="149" t="s">
        <v>3864</v>
      </c>
      <c r="G625" s="149">
        <v>3600826</v>
      </c>
      <c r="H625" s="149">
        <v>11</v>
      </c>
      <c r="I625" s="149" t="s">
        <v>3865</v>
      </c>
      <c r="K625" s="149" t="s">
        <v>3866</v>
      </c>
    </row>
    <row r="626" spans="1:11" x14ac:dyDescent="0.15">
      <c r="A626" s="149">
        <v>1</v>
      </c>
      <c r="B626" s="149" t="s">
        <v>699</v>
      </c>
      <c r="C626" s="149">
        <v>1154</v>
      </c>
      <c r="D626" s="149" t="s">
        <v>3698</v>
      </c>
      <c r="E626" s="149" t="s">
        <v>3867</v>
      </c>
      <c r="F626" s="149" t="s">
        <v>3868</v>
      </c>
      <c r="G626" s="149">
        <v>3591125</v>
      </c>
      <c r="H626" s="149">
        <v>11</v>
      </c>
      <c r="I626" s="149" t="s">
        <v>3701</v>
      </c>
      <c r="K626" s="149" t="s">
        <v>3702</v>
      </c>
    </row>
    <row r="627" spans="1:11" x14ac:dyDescent="0.15">
      <c r="A627" s="149">
        <v>1</v>
      </c>
      <c r="B627" s="149" t="s">
        <v>699</v>
      </c>
      <c r="C627" s="149">
        <v>1159</v>
      </c>
      <c r="D627" s="149" t="s">
        <v>3869</v>
      </c>
      <c r="E627" s="149" t="s">
        <v>3870</v>
      </c>
      <c r="F627" s="149" t="s">
        <v>3871</v>
      </c>
      <c r="G627" s="149">
        <v>3300852</v>
      </c>
      <c r="H627" s="149">
        <v>11</v>
      </c>
      <c r="I627" s="149" t="s">
        <v>3872</v>
      </c>
      <c r="J627" s="149" t="s">
        <v>3873</v>
      </c>
      <c r="K627" s="149" t="s">
        <v>3874</v>
      </c>
    </row>
    <row r="628" spans="1:11" x14ac:dyDescent="0.15">
      <c r="A628" s="149">
        <v>1</v>
      </c>
      <c r="B628" s="149" t="s">
        <v>699</v>
      </c>
      <c r="C628" s="149">
        <v>1161</v>
      </c>
      <c r="D628" s="149" t="s">
        <v>3875</v>
      </c>
      <c r="E628" s="149" t="s">
        <v>3876</v>
      </c>
      <c r="F628" s="149" t="s">
        <v>3877</v>
      </c>
      <c r="G628" s="149">
        <v>3650027</v>
      </c>
      <c r="H628" s="149">
        <v>11</v>
      </c>
      <c r="I628" s="149" t="s">
        <v>3878</v>
      </c>
      <c r="K628" s="149" t="s">
        <v>3879</v>
      </c>
    </row>
    <row r="629" spans="1:11" x14ac:dyDescent="0.15">
      <c r="A629" s="149">
        <v>1</v>
      </c>
      <c r="B629" s="149" t="s">
        <v>699</v>
      </c>
      <c r="C629" s="149">
        <v>1162</v>
      </c>
      <c r="D629" s="149" t="s">
        <v>3880</v>
      </c>
      <c r="E629" s="149" t="s">
        <v>3881</v>
      </c>
      <c r="F629" s="149" t="s">
        <v>3882</v>
      </c>
      <c r="G629" s="149">
        <v>3300044</v>
      </c>
      <c r="H629" s="149">
        <v>11</v>
      </c>
      <c r="I629" s="149" t="s">
        <v>3883</v>
      </c>
    </row>
    <row r="630" spans="1:11" x14ac:dyDescent="0.15">
      <c r="A630" s="149">
        <v>1</v>
      </c>
      <c r="B630" s="149" t="s">
        <v>699</v>
      </c>
      <c r="C630" s="149">
        <v>1163</v>
      </c>
      <c r="D630" s="149" t="s">
        <v>3884</v>
      </c>
      <c r="E630" s="149" t="s">
        <v>3885</v>
      </c>
      <c r="F630" s="149" t="s">
        <v>3886</v>
      </c>
      <c r="G630" s="149">
        <v>3630025</v>
      </c>
      <c r="H630" s="149">
        <v>11</v>
      </c>
      <c r="I630" s="149" t="s">
        <v>3887</v>
      </c>
      <c r="K630" s="149" t="s">
        <v>3888</v>
      </c>
    </row>
    <row r="631" spans="1:11" x14ac:dyDescent="0.15">
      <c r="A631" s="149">
        <v>1</v>
      </c>
      <c r="B631" s="149" t="s">
        <v>699</v>
      </c>
      <c r="C631" s="149">
        <v>1164</v>
      </c>
      <c r="D631" s="149" t="s">
        <v>3889</v>
      </c>
      <c r="E631" s="149" t="s">
        <v>3890</v>
      </c>
      <c r="F631" s="149" t="s">
        <v>3891</v>
      </c>
      <c r="G631" s="149">
        <v>1010042</v>
      </c>
      <c r="H631" s="149">
        <v>13</v>
      </c>
      <c r="I631" s="149" t="s">
        <v>3892</v>
      </c>
      <c r="K631" s="149" t="s">
        <v>3893</v>
      </c>
    </row>
    <row r="632" spans="1:11" x14ac:dyDescent="0.15">
      <c r="A632" s="149">
        <v>1</v>
      </c>
      <c r="B632" s="149" t="s">
        <v>699</v>
      </c>
      <c r="C632" s="149">
        <v>1165</v>
      </c>
      <c r="D632" s="149" t="s">
        <v>3894</v>
      </c>
      <c r="E632" s="149" t="s">
        <v>3895</v>
      </c>
      <c r="F632" s="149" t="s">
        <v>3896</v>
      </c>
      <c r="G632" s="149">
        <v>3500238</v>
      </c>
      <c r="H632" s="149">
        <v>11</v>
      </c>
      <c r="I632" s="149" t="s">
        <v>3897</v>
      </c>
      <c r="K632" s="149" t="s">
        <v>3898</v>
      </c>
    </row>
    <row r="633" spans="1:11" x14ac:dyDescent="0.15">
      <c r="A633" s="149">
        <v>1</v>
      </c>
      <c r="B633" s="149" t="s">
        <v>699</v>
      </c>
      <c r="C633" s="149">
        <v>1167</v>
      </c>
      <c r="D633" s="149" t="s">
        <v>3899</v>
      </c>
      <c r="E633" s="149" t="s">
        <v>3881</v>
      </c>
      <c r="F633" s="149" t="s">
        <v>3882</v>
      </c>
      <c r="G633" s="149">
        <v>3300044</v>
      </c>
      <c r="H633" s="149">
        <v>11</v>
      </c>
      <c r="I633" s="149" t="s">
        <v>3883</v>
      </c>
      <c r="K633" s="149" t="s">
        <v>3900</v>
      </c>
    </row>
    <row r="634" spans="1:11" x14ac:dyDescent="0.15">
      <c r="A634" s="149">
        <v>1</v>
      </c>
      <c r="B634" s="149" t="s">
        <v>699</v>
      </c>
      <c r="C634" s="149">
        <v>1170</v>
      </c>
      <c r="D634" s="149" t="s">
        <v>3901</v>
      </c>
      <c r="E634" s="149" t="s">
        <v>3902</v>
      </c>
      <c r="F634" s="149" t="s">
        <v>3903</v>
      </c>
      <c r="G634" s="149">
        <v>3490145</v>
      </c>
      <c r="H634" s="149">
        <v>11</v>
      </c>
      <c r="I634" s="149" t="s">
        <v>3904</v>
      </c>
      <c r="K634" s="149" t="s">
        <v>3905</v>
      </c>
    </row>
    <row r="635" spans="1:11" x14ac:dyDescent="0.15">
      <c r="A635" s="149">
        <v>1</v>
      </c>
      <c r="B635" s="149" t="s">
        <v>699</v>
      </c>
      <c r="C635" s="149">
        <v>1171</v>
      </c>
      <c r="D635" s="149" t="s">
        <v>3906</v>
      </c>
      <c r="E635" s="149" t="s">
        <v>3907</v>
      </c>
      <c r="F635" s="149" t="s">
        <v>3908</v>
      </c>
      <c r="G635" s="149">
        <v>3350022</v>
      </c>
      <c r="H635" s="149">
        <v>11</v>
      </c>
      <c r="I635" s="149" t="s">
        <v>3909</v>
      </c>
      <c r="K635" s="149" t="s">
        <v>3910</v>
      </c>
    </row>
    <row r="636" spans="1:11" x14ac:dyDescent="0.15">
      <c r="A636" s="149">
        <v>1</v>
      </c>
      <c r="B636" s="149" t="s">
        <v>699</v>
      </c>
      <c r="C636" s="149">
        <v>1173</v>
      </c>
      <c r="D636" s="149" t="s">
        <v>3911</v>
      </c>
      <c r="E636" s="149" t="s">
        <v>3912</v>
      </c>
      <c r="F636" s="149" t="s">
        <v>3913</v>
      </c>
      <c r="G636" s="149">
        <v>3410024</v>
      </c>
      <c r="H636" s="149">
        <v>11</v>
      </c>
      <c r="I636" s="149" t="s">
        <v>3914</v>
      </c>
      <c r="K636" s="149" t="s">
        <v>3915</v>
      </c>
    </row>
    <row r="637" spans="1:11" x14ac:dyDescent="0.15">
      <c r="A637" s="149">
        <v>1</v>
      </c>
      <c r="B637" s="149" t="s">
        <v>699</v>
      </c>
      <c r="C637" s="149">
        <v>1175</v>
      </c>
      <c r="D637" s="149" t="s">
        <v>3916</v>
      </c>
      <c r="E637" s="149" t="s">
        <v>3917</v>
      </c>
      <c r="F637" s="149" t="s">
        <v>3918</v>
      </c>
      <c r="G637" s="149">
        <v>3591113</v>
      </c>
      <c r="H637" s="149">
        <v>11</v>
      </c>
      <c r="I637" s="149" t="s">
        <v>3919</v>
      </c>
      <c r="K637" s="149" t="s">
        <v>3920</v>
      </c>
    </row>
    <row r="638" spans="1:11" x14ac:dyDescent="0.15">
      <c r="A638" s="149">
        <v>1</v>
      </c>
      <c r="B638" s="149" t="s">
        <v>699</v>
      </c>
      <c r="C638" s="149">
        <v>1176</v>
      </c>
      <c r="D638" s="149" t="s">
        <v>3921</v>
      </c>
      <c r="E638" s="149" t="s">
        <v>3922</v>
      </c>
      <c r="F638" s="149" t="s">
        <v>3923</v>
      </c>
      <c r="G638" s="149">
        <v>3370008</v>
      </c>
      <c r="H638" s="149">
        <v>11</v>
      </c>
      <c r="I638" s="149" t="s">
        <v>3924</v>
      </c>
      <c r="K638" s="149" t="s">
        <v>3925</v>
      </c>
    </row>
    <row r="639" spans="1:11" x14ac:dyDescent="0.15">
      <c r="A639" s="149">
        <v>1</v>
      </c>
      <c r="B639" s="149" t="s">
        <v>699</v>
      </c>
      <c r="C639" s="149">
        <v>1179</v>
      </c>
      <c r="D639" s="149" t="s">
        <v>3698</v>
      </c>
      <c r="E639" s="149" t="s">
        <v>3926</v>
      </c>
      <c r="F639" s="149" t="s">
        <v>3927</v>
      </c>
      <c r="G639" s="149">
        <v>3591125</v>
      </c>
      <c r="H639" s="149">
        <v>11</v>
      </c>
      <c r="I639" s="149" t="s">
        <v>3701</v>
      </c>
      <c r="J639" s="149" t="s">
        <v>3928</v>
      </c>
      <c r="K639" s="149" t="s">
        <v>3702</v>
      </c>
    </row>
    <row r="640" spans="1:11" x14ac:dyDescent="0.15">
      <c r="A640" s="149">
        <v>1</v>
      </c>
      <c r="B640" s="149" t="s">
        <v>699</v>
      </c>
      <c r="C640" s="149">
        <v>1183</v>
      </c>
      <c r="D640" s="149" t="s">
        <v>3929</v>
      </c>
      <c r="E640" s="149" t="s">
        <v>3930</v>
      </c>
      <c r="F640" s="149" t="s">
        <v>3931</v>
      </c>
      <c r="G640" s="149">
        <v>3691305</v>
      </c>
      <c r="H640" s="149">
        <v>11</v>
      </c>
      <c r="I640" s="149" t="s">
        <v>3932</v>
      </c>
      <c r="K640" s="149" t="s">
        <v>3933</v>
      </c>
    </row>
    <row r="641" spans="1:11" x14ac:dyDescent="0.15">
      <c r="A641" s="149">
        <v>1</v>
      </c>
      <c r="B641" s="149" t="s">
        <v>699</v>
      </c>
      <c r="C641" s="149">
        <v>1184</v>
      </c>
      <c r="D641" s="149" t="s">
        <v>3934</v>
      </c>
      <c r="E641" s="149" t="s">
        <v>3935</v>
      </c>
      <c r="F641" s="149" t="s">
        <v>3936</v>
      </c>
      <c r="G641" s="149">
        <v>3490205</v>
      </c>
      <c r="H641" s="149">
        <v>11</v>
      </c>
      <c r="I641" s="149" t="s">
        <v>3937</v>
      </c>
      <c r="K641" s="149" t="s">
        <v>3938</v>
      </c>
    </row>
    <row r="642" spans="1:11" x14ac:dyDescent="0.15">
      <c r="A642" s="149">
        <v>1</v>
      </c>
      <c r="B642" s="149" t="s">
        <v>699</v>
      </c>
      <c r="C642" s="149">
        <v>1187</v>
      </c>
      <c r="D642" s="149" t="s">
        <v>3939</v>
      </c>
      <c r="E642" s="149" t="s">
        <v>3940</v>
      </c>
      <c r="F642" s="149" t="s">
        <v>3941</v>
      </c>
      <c r="G642" s="149">
        <v>3550023</v>
      </c>
      <c r="H642" s="149">
        <v>11</v>
      </c>
      <c r="I642" s="149" t="s">
        <v>3942</v>
      </c>
      <c r="K642" s="149" t="s">
        <v>3943</v>
      </c>
    </row>
    <row r="643" spans="1:11" x14ac:dyDescent="0.15">
      <c r="A643" s="149">
        <v>1</v>
      </c>
      <c r="B643" s="149" t="s">
        <v>699</v>
      </c>
      <c r="C643" s="149">
        <v>1188</v>
      </c>
      <c r="D643" s="149" t="s">
        <v>3944</v>
      </c>
      <c r="E643" s="149" t="s">
        <v>3945</v>
      </c>
      <c r="F643" s="149" t="s">
        <v>3946</v>
      </c>
      <c r="G643" s="149">
        <v>3310061</v>
      </c>
      <c r="H643" s="149">
        <v>11</v>
      </c>
      <c r="I643" s="149" t="s">
        <v>3947</v>
      </c>
      <c r="K643" s="149" t="s">
        <v>3948</v>
      </c>
    </row>
    <row r="644" spans="1:11" x14ac:dyDescent="0.15">
      <c r="A644" s="149">
        <v>1</v>
      </c>
      <c r="B644" s="149" t="s">
        <v>699</v>
      </c>
      <c r="C644" s="149">
        <v>1190</v>
      </c>
      <c r="D644" s="149" t="s">
        <v>3949</v>
      </c>
      <c r="E644" s="149" t="s">
        <v>3950</v>
      </c>
      <c r="F644" s="149" t="s">
        <v>3951</v>
      </c>
      <c r="G644" s="149">
        <v>3550155</v>
      </c>
      <c r="H644" s="149">
        <v>11</v>
      </c>
      <c r="I644" s="149" t="s">
        <v>3952</v>
      </c>
      <c r="K644" s="149" t="s">
        <v>3953</v>
      </c>
    </row>
    <row r="645" spans="1:11" x14ac:dyDescent="0.15">
      <c r="A645" s="149">
        <v>1</v>
      </c>
      <c r="B645" s="149" t="s">
        <v>699</v>
      </c>
      <c r="C645" s="149">
        <v>1194</v>
      </c>
      <c r="D645" s="149" t="s">
        <v>3954</v>
      </c>
      <c r="E645" s="149" t="s">
        <v>3955</v>
      </c>
      <c r="F645" s="149" t="s">
        <v>3956</v>
      </c>
      <c r="G645" s="149">
        <v>3670044</v>
      </c>
      <c r="H645" s="149">
        <v>11</v>
      </c>
      <c r="I645" s="149" t="s">
        <v>3957</v>
      </c>
      <c r="K645" s="149" t="s">
        <v>3958</v>
      </c>
    </row>
    <row r="646" spans="1:11" x14ac:dyDescent="0.15">
      <c r="A646" s="149">
        <v>1</v>
      </c>
      <c r="B646" s="149" t="s">
        <v>699</v>
      </c>
      <c r="C646" s="149">
        <v>1195</v>
      </c>
      <c r="D646" s="149" t="s">
        <v>3959</v>
      </c>
      <c r="E646" s="149" t="s">
        <v>3960</v>
      </c>
      <c r="F646" s="149" t="s">
        <v>3961</v>
      </c>
      <c r="G646" s="149">
        <v>3310812</v>
      </c>
      <c r="H646" s="149">
        <v>11</v>
      </c>
      <c r="I646" s="149" t="s">
        <v>3962</v>
      </c>
    </row>
    <row r="647" spans="1:11" x14ac:dyDescent="0.15">
      <c r="A647" s="149">
        <v>1</v>
      </c>
      <c r="B647" s="149" t="s">
        <v>699</v>
      </c>
      <c r="C647" s="149">
        <v>1197</v>
      </c>
      <c r="D647" s="149" t="s">
        <v>3963</v>
      </c>
      <c r="E647" s="149" t="s">
        <v>3964</v>
      </c>
      <c r="F647" s="149" t="s">
        <v>3965</v>
      </c>
      <c r="G647" s="149">
        <v>1790073</v>
      </c>
      <c r="H647" s="149">
        <v>13</v>
      </c>
      <c r="I647" s="149" t="s">
        <v>3966</v>
      </c>
      <c r="K647" s="149" t="s">
        <v>3967</v>
      </c>
    </row>
    <row r="648" spans="1:11" x14ac:dyDescent="0.15">
      <c r="A648" s="149">
        <v>1</v>
      </c>
      <c r="B648" s="149" t="s">
        <v>699</v>
      </c>
      <c r="C648" s="149">
        <v>1199</v>
      </c>
      <c r="D648" s="149" t="s">
        <v>3968</v>
      </c>
      <c r="E648" s="149" t="s">
        <v>3969</v>
      </c>
      <c r="F648" s="149" t="s">
        <v>3970</v>
      </c>
      <c r="G648" s="149">
        <v>3470007</v>
      </c>
      <c r="H648" s="149">
        <v>11</v>
      </c>
      <c r="I648" s="149" t="s">
        <v>3971</v>
      </c>
      <c r="K648" s="149" t="s">
        <v>3972</v>
      </c>
    </row>
    <row r="649" spans="1:11" x14ac:dyDescent="0.15">
      <c r="A649" s="149">
        <v>1</v>
      </c>
      <c r="B649" s="149" t="s">
        <v>699</v>
      </c>
      <c r="C649" s="149">
        <v>1200</v>
      </c>
      <c r="D649" s="149" t="s">
        <v>3973</v>
      </c>
      <c r="E649" s="149" t="s">
        <v>3974</v>
      </c>
      <c r="F649" s="149" t="s">
        <v>3975</v>
      </c>
      <c r="G649" s="149">
        <v>2702203</v>
      </c>
      <c r="H649" s="149">
        <v>12</v>
      </c>
      <c r="I649" s="149" t="s">
        <v>3976</v>
      </c>
      <c r="K649" s="149" t="s">
        <v>3977</v>
      </c>
    </row>
    <row r="650" spans="1:11" x14ac:dyDescent="0.15">
      <c r="A650" s="149">
        <v>1</v>
      </c>
      <c r="B650" s="149" t="s">
        <v>699</v>
      </c>
      <c r="C650" s="149">
        <v>1201</v>
      </c>
      <c r="D650" s="149" t="s">
        <v>3978</v>
      </c>
      <c r="E650" s="149" t="s">
        <v>3979</v>
      </c>
      <c r="F650" s="149" t="s">
        <v>3980</v>
      </c>
      <c r="G650" s="149">
        <v>2960044</v>
      </c>
      <c r="H650" s="149">
        <v>12</v>
      </c>
      <c r="I650" s="149" t="s">
        <v>3981</v>
      </c>
      <c r="K650" s="149" t="s">
        <v>3982</v>
      </c>
    </row>
    <row r="651" spans="1:11" x14ac:dyDescent="0.15">
      <c r="A651" s="149">
        <v>1</v>
      </c>
      <c r="B651" s="149" t="s">
        <v>699</v>
      </c>
      <c r="C651" s="149">
        <v>1203</v>
      </c>
      <c r="D651" s="149" t="s">
        <v>3983</v>
      </c>
      <c r="E651" s="149" t="s">
        <v>3984</v>
      </c>
      <c r="F651" s="149" t="s">
        <v>3985</v>
      </c>
      <c r="G651" s="149">
        <v>2600001</v>
      </c>
      <c r="H651" s="149">
        <v>12</v>
      </c>
      <c r="I651" s="149" t="s">
        <v>3986</v>
      </c>
      <c r="K651" s="149" t="s">
        <v>3987</v>
      </c>
    </row>
    <row r="652" spans="1:11" x14ac:dyDescent="0.15">
      <c r="A652" s="149">
        <v>1</v>
      </c>
      <c r="B652" s="149" t="s">
        <v>699</v>
      </c>
      <c r="C652" s="149">
        <v>1204</v>
      </c>
      <c r="D652" s="149" t="s">
        <v>3988</v>
      </c>
      <c r="E652" s="149" t="s">
        <v>3989</v>
      </c>
      <c r="F652" s="149" t="s">
        <v>3990</v>
      </c>
      <c r="G652" s="149">
        <v>2600001</v>
      </c>
      <c r="H652" s="149">
        <v>12</v>
      </c>
      <c r="I652" s="149" t="s">
        <v>3986</v>
      </c>
      <c r="K652" s="149" t="s">
        <v>3991</v>
      </c>
    </row>
    <row r="653" spans="1:11" x14ac:dyDescent="0.15">
      <c r="A653" s="149">
        <v>1</v>
      </c>
      <c r="B653" s="149" t="s">
        <v>699</v>
      </c>
      <c r="C653" s="149">
        <v>1205</v>
      </c>
      <c r="D653" s="149" t="s">
        <v>3992</v>
      </c>
      <c r="E653" s="149" t="s">
        <v>3993</v>
      </c>
      <c r="F653" s="149" t="s">
        <v>3994</v>
      </c>
      <c r="G653" s="149">
        <v>2620013</v>
      </c>
      <c r="H653" s="149">
        <v>12</v>
      </c>
      <c r="I653" s="149" t="s">
        <v>3995</v>
      </c>
      <c r="K653" s="149" t="s">
        <v>3996</v>
      </c>
    </row>
    <row r="654" spans="1:11" x14ac:dyDescent="0.15">
      <c r="A654" s="149">
        <v>1</v>
      </c>
      <c r="B654" s="149" t="s">
        <v>699</v>
      </c>
      <c r="C654" s="149">
        <v>1208</v>
      </c>
      <c r="D654" s="149" t="s">
        <v>3997</v>
      </c>
      <c r="E654" s="149" t="s">
        <v>3998</v>
      </c>
      <c r="F654" s="149" t="s">
        <v>3999</v>
      </c>
      <c r="G654" s="149">
        <v>3002622</v>
      </c>
      <c r="H654" s="149">
        <v>8</v>
      </c>
      <c r="I654" s="149" t="s">
        <v>4000</v>
      </c>
      <c r="K654" s="149" t="s">
        <v>4001</v>
      </c>
    </row>
    <row r="655" spans="1:11" x14ac:dyDescent="0.15">
      <c r="A655" s="149">
        <v>1</v>
      </c>
      <c r="B655" s="149" t="s">
        <v>699</v>
      </c>
      <c r="C655" s="149">
        <v>1209</v>
      </c>
      <c r="D655" s="149" t="s">
        <v>4002</v>
      </c>
      <c r="E655" s="149" t="s">
        <v>4003</v>
      </c>
      <c r="F655" s="149" t="s">
        <v>4004</v>
      </c>
      <c r="G655" s="149">
        <v>2600031</v>
      </c>
      <c r="H655" s="149">
        <v>12</v>
      </c>
      <c r="I655" s="149" t="s">
        <v>4005</v>
      </c>
      <c r="J655" s="149" t="s">
        <v>4006</v>
      </c>
      <c r="K655" s="149" t="s">
        <v>4007</v>
      </c>
    </row>
    <row r="656" spans="1:11" x14ac:dyDescent="0.15">
      <c r="A656" s="149">
        <v>1</v>
      </c>
      <c r="B656" s="149" t="s">
        <v>699</v>
      </c>
      <c r="C656" s="149">
        <v>1210</v>
      </c>
      <c r="D656" s="149" t="s">
        <v>4008</v>
      </c>
      <c r="E656" s="149" t="s">
        <v>4009</v>
      </c>
      <c r="F656" s="149" t="s">
        <v>4010</v>
      </c>
      <c r="G656" s="149">
        <v>2710086</v>
      </c>
      <c r="H656" s="149">
        <v>12</v>
      </c>
      <c r="I656" s="149" t="s">
        <v>4011</v>
      </c>
      <c r="K656" s="149" t="s">
        <v>4012</v>
      </c>
    </row>
    <row r="657" spans="1:11" x14ac:dyDescent="0.15">
      <c r="A657" s="149">
        <v>1</v>
      </c>
      <c r="B657" s="149" t="s">
        <v>699</v>
      </c>
      <c r="C657" s="149">
        <v>1219</v>
      </c>
      <c r="D657" s="149" t="s">
        <v>4013</v>
      </c>
      <c r="E657" s="149" t="s">
        <v>4014</v>
      </c>
      <c r="F657" s="149" t="s">
        <v>4015</v>
      </c>
      <c r="G657" s="149">
        <v>2740815</v>
      </c>
      <c r="H657" s="149">
        <v>12</v>
      </c>
      <c r="I657" s="149" t="s">
        <v>4016</v>
      </c>
      <c r="K657" s="149" t="s">
        <v>4017</v>
      </c>
    </row>
    <row r="658" spans="1:11" x14ac:dyDescent="0.15">
      <c r="A658" s="149">
        <v>1</v>
      </c>
      <c r="B658" s="149" t="s">
        <v>699</v>
      </c>
      <c r="C658" s="149">
        <v>1220</v>
      </c>
      <c r="D658" s="149" t="s">
        <v>4018</v>
      </c>
      <c r="E658" s="149" t="s">
        <v>4019</v>
      </c>
      <c r="F658" s="149" t="s">
        <v>4020</v>
      </c>
      <c r="G658" s="149">
        <v>2770805</v>
      </c>
      <c r="H658" s="149">
        <v>12</v>
      </c>
      <c r="I658" s="149" t="s">
        <v>4021</v>
      </c>
      <c r="K658" s="149" t="s">
        <v>4022</v>
      </c>
    </row>
    <row r="659" spans="1:11" x14ac:dyDescent="0.15">
      <c r="A659" s="149">
        <v>1</v>
      </c>
      <c r="B659" s="149" t="s">
        <v>699</v>
      </c>
      <c r="C659" s="149">
        <v>1226</v>
      </c>
      <c r="D659" s="149" t="s">
        <v>4023</v>
      </c>
      <c r="E659" s="149" t="s">
        <v>4024</v>
      </c>
      <c r="F659" s="149" t="s">
        <v>4025</v>
      </c>
      <c r="G659" s="149">
        <v>2720146</v>
      </c>
      <c r="H659" s="149">
        <v>12</v>
      </c>
      <c r="I659" s="149" t="s">
        <v>4026</v>
      </c>
      <c r="K659" s="149" t="s">
        <v>4027</v>
      </c>
    </row>
    <row r="660" spans="1:11" x14ac:dyDescent="0.15">
      <c r="A660" s="149">
        <v>1</v>
      </c>
      <c r="B660" s="149" t="s">
        <v>699</v>
      </c>
      <c r="C660" s="149">
        <v>1228</v>
      </c>
      <c r="D660" s="149" t="s">
        <v>4028</v>
      </c>
      <c r="E660" s="149" t="s">
        <v>4029</v>
      </c>
      <c r="F660" s="149" t="s">
        <v>4030</v>
      </c>
      <c r="G660" s="149">
        <v>2990257</v>
      </c>
      <c r="H660" s="149">
        <v>12</v>
      </c>
      <c r="I660" s="149" t="s">
        <v>4031</v>
      </c>
      <c r="K660" s="149" t="s">
        <v>4032</v>
      </c>
    </row>
    <row r="661" spans="1:11" x14ac:dyDescent="0.15">
      <c r="A661" s="149">
        <v>1</v>
      </c>
      <c r="B661" s="149" t="s">
        <v>699</v>
      </c>
      <c r="C661" s="149">
        <v>1229</v>
      </c>
      <c r="D661" s="149" t="s">
        <v>4033</v>
      </c>
      <c r="E661" s="149" t="s">
        <v>4034</v>
      </c>
      <c r="F661" s="149" t="s">
        <v>4035</v>
      </c>
      <c r="G661" s="149">
        <v>2990245</v>
      </c>
      <c r="H661" s="149">
        <v>12</v>
      </c>
      <c r="I661" s="149" t="s">
        <v>4036</v>
      </c>
      <c r="J661" s="149" t="s">
        <v>4037</v>
      </c>
      <c r="K661" s="149" t="s">
        <v>4038</v>
      </c>
    </row>
    <row r="662" spans="1:11" x14ac:dyDescent="0.15">
      <c r="A662" s="149">
        <v>1</v>
      </c>
      <c r="B662" s="149" t="s">
        <v>699</v>
      </c>
      <c r="C662" s="149">
        <v>1230</v>
      </c>
      <c r="D662" s="149" t="s">
        <v>4039</v>
      </c>
      <c r="E662" s="149" t="s">
        <v>4040</v>
      </c>
      <c r="F662" s="149" t="s">
        <v>4041</v>
      </c>
      <c r="G662" s="149">
        <v>2900056</v>
      </c>
      <c r="H662" s="149">
        <v>12</v>
      </c>
      <c r="I662" s="149" t="s">
        <v>4042</v>
      </c>
      <c r="K662" s="149" t="s">
        <v>4043</v>
      </c>
    </row>
    <row r="663" spans="1:11" x14ac:dyDescent="0.15">
      <c r="A663" s="149">
        <v>1</v>
      </c>
      <c r="B663" s="149" t="s">
        <v>699</v>
      </c>
      <c r="C663" s="149">
        <v>1231</v>
      </c>
      <c r="D663" s="149" t="s">
        <v>4044</v>
      </c>
      <c r="E663" s="149" t="s">
        <v>4045</v>
      </c>
      <c r="F663" s="149" t="s">
        <v>4046</v>
      </c>
      <c r="G663" s="149">
        <v>2640034</v>
      </c>
      <c r="H663" s="149">
        <v>12</v>
      </c>
      <c r="I663" s="149" t="s">
        <v>4047</v>
      </c>
      <c r="K663" s="149" t="s">
        <v>4048</v>
      </c>
    </row>
    <row r="664" spans="1:11" x14ac:dyDescent="0.15">
      <c r="A664" s="149">
        <v>1</v>
      </c>
      <c r="B664" s="149" t="s">
        <v>699</v>
      </c>
      <c r="C664" s="149">
        <v>1233</v>
      </c>
      <c r="D664" s="149" t="s">
        <v>4049</v>
      </c>
      <c r="E664" s="149" t="s">
        <v>4050</v>
      </c>
      <c r="F664" s="149" t="s">
        <v>4051</v>
      </c>
      <c r="G664" s="149">
        <v>2600808</v>
      </c>
      <c r="H664" s="149">
        <v>12</v>
      </c>
      <c r="I664" s="149" t="s">
        <v>4052</v>
      </c>
      <c r="K664" s="149" t="s">
        <v>4053</v>
      </c>
    </row>
    <row r="665" spans="1:11" x14ac:dyDescent="0.15">
      <c r="A665" s="149">
        <v>1</v>
      </c>
      <c r="B665" s="149" t="s">
        <v>699</v>
      </c>
      <c r="C665" s="149">
        <v>1234</v>
      </c>
      <c r="D665" s="149" t="s">
        <v>4054</v>
      </c>
      <c r="E665" s="149" t="s">
        <v>4055</v>
      </c>
      <c r="F665" s="149" t="s">
        <v>4056</v>
      </c>
      <c r="G665" s="149">
        <v>2990111</v>
      </c>
      <c r="H665" s="149">
        <v>12</v>
      </c>
      <c r="I665" s="149" t="s">
        <v>4057</v>
      </c>
      <c r="K665" s="149" t="s">
        <v>4058</v>
      </c>
    </row>
    <row r="666" spans="1:11" x14ac:dyDescent="0.15">
      <c r="A666" s="149">
        <v>1</v>
      </c>
      <c r="B666" s="149" t="s">
        <v>699</v>
      </c>
      <c r="C666" s="149">
        <v>1236</v>
      </c>
      <c r="D666" s="149" t="s">
        <v>4059</v>
      </c>
      <c r="E666" s="149" t="s">
        <v>4060</v>
      </c>
      <c r="F666" s="149" t="s">
        <v>4061</v>
      </c>
      <c r="G666" s="149">
        <v>2990268</v>
      </c>
      <c r="H666" s="149">
        <v>12</v>
      </c>
      <c r="I666" s="149" t="s">
        <v>4062</v>
      </c>
      <c r="K666" s="149" t="s">
        <v>4063</v>
      </c>
    </row>
    <row r="667" spans="1:11" x14ac:dyDescent="0.15">
      <c r="A667" s="149">
        <v>1</v>
      </c>
      <c r="B667" s="149" t="s">
        <v>699</v>
      </c>
      <c r="C667" s="149">
        <v>1237</v>
      </c>
      <c r="D667" s="149" t="s">
        <v>4064</v>
      </c>
      <c r="E667" s="149" t="s">
        <v>4065</v>
      </c>
      <c r="F667" s="149" t="s">
        <v>4066</v>
      </c>
      <c r="G667" s="149">
        <v>2990268</v>
      </c>
      <c r="H667" s="149">
        <v>12</v>
      </c>
      <c r="I667" s="149" t="s">
        <v>4062</v>
      </c>
      <c r="J667" s="149" t="s">
        <v>4067</v>
      </c>
      <c r="K667" s="149" t="s">
        <v>4068</v>
      </c>
    </row>
    <row r="668" spans="1:11" x14ac:dyDescent="0.15">
      <c r="A668" s="149">
        <v>1</v>
      </c>
      <c r="B668" s="149" t="s">
        <v>699</v>
      </c>
      <c r="C668" s="149">
        <v>1242</v>
      </c>
      <c r="D668" s="149" t="s">
        <v>4069</v>
      </c>
      <c r="E668" s="149" t="s">
        <v>4070</v>
      </c>
      <c r="F668" s="149" t="s">
        <v>4071</v>
      </c>
      <c r="G668" s="149">
        <v>2900056</v>
      </c>
      <c r="H668" s="149">
        <v>12</v>
      </c>
      <c r="I668" s="149" t="s">
        <v>4072</v>
      </c>
      <c r="K668" s="149" t="s">
        <v>4073</v>
      </c>
    </row>
    <row r="669" spans="1:11" x14ac:dyDescent="0.15">
      <c r="A669" s="149">
        <v>1</v>
      </c>
      <c r="B669" s="149" t="s">
        <v>699</v>
      </c>
      <c r="C669" s="149">
        <v>1245</v>
      </c>
      <c r="D669" s="149" t="s">
        <v>4074</v>
      </c>
      <c r="E669" s="149" t="s">
        <v>4075</v>
      </c>
      <c r="F669" s="149" t="s">
        <v>4076</v>
      </c>
      <c r="G669" s="149">
        <v>2900044</v>
      </c>
      <c r="H669" s="149">
        <v>12</v>
      </c>
      <c r="I669" s="149" t="s">
        <v>4077</v>
      </c>
      <c r="K669" s="149" t="s">
        <v>4078</v>
      </c>
    </row>
    <row r="670" spans="1:11" x14ac:dyDescent="0.15">
      <c r="A670" s="149">
        <v>1</v>
      </c>
      <c r="B670" s="149" t="s">
        <v>699</v>
      </c>
      <c r="C670" s="149">
        <v>1246</v>
      </c>
      <c r="D670" s="149" t="s">
        <v>4079</v>
      </c>
      <c r="E670" s="149" t="s">
        <v>4080</v>
      </c>
      <c r="F670" s="149" t="s">
        <v>4081</v>
      </c>
      <c r="G670" s="149">
        <v>2620045</v>
      </c>
      <c r="H670" s="149">
        <v>12</v>
      </c>
      <c r="I670" s="149" t="s">
        <v>4082</v>
      </c>
      <c r="K670" s="149" t="s">
        <v>4083</v>
      </c>
    </row>
    <row r="671" spans="1:11" x14ac:dyDescent="0.15">
      <c r="A671" s="149">
        <v>1</v>
      </c>
      <c r="B671" s="149" t="s">
        <v>699</v>
      </c>
      <c r="C671" s="149">
        <v>1247</v>
      </c>
      <c r="D671" s="149" t="s">
        <v>4084</v>
      </c>
      <c r="E671" s="149" t="s">
        <v>4085</v>
      </c>
      <c r="F671" s="149" t="s">
        <v>4086</v>
      </c>
      <c r="G671" s="149">
        <v>2900043</v>
      </c>
      <c r="H671" s="149">
        <v>12</v>
      </c>
      <c r="I671" s="149" t="s">
        <v>4087</v>
      </c>
      <c r="K671" s="149" t="s">
        <v>4088</v>
      </c>
    </row>
    <row r="672" spans="1:11" x14ac:dyDescent="0.15">
      <c r="A672" s="149">
        <v>1</v>
      </c>
      <c r="B672" s="149" t="s">
        <v>699</v>
      </c>
      <c r="C672" s="149">
        <v>1249</v>
      </c>
      <c r="D672" s="149" t="s">
        <v>4089</v>
      </c>
      <c r="E672" s="149" t="s">
        <v>4090</v>
      </c>
      <c r="F672" s="149" t="s">
        <v>4091</v>
      </c>
      <c r="G672" s="149">
        <v>2608663</v>
      </c>
      <c r="H672" s="149">
        <v>12</v>
      </c>
      <c r="I672" s="149" t="s">
        <v>4092</v>
      </c>
      <c r="K672" s="149" t="s">
        <v>4093</v>
      </c>
    </row>
    <row r="673" spans="1:11" x14ac:dyDescent="0.15">
      <c r="A673" s="149">
        <v>1</v>
      </c>
      <c r="B673" s="149" t="s">
        <v>699</v>
      </c>
      <c r="C673" s="149">
        <v>1250</v>
      </c>
      <c r="D673" s="149" t="s">
        <v>4094</v>
      </c>
      <c r="E673" s="149" t="s">
        <v>4095</v>
      </c>
      <c r="F673" s="149" t="s">
        <v>4096</v>
      </c>
      <c r="G673" s="149">
        <v>2608663</v>
      </c>
      <c r="H673" s="149">
        <v>12</v>
      </c>
      <c r="I673" s="149" t="s">
        <v>4097</v>
      </c>
      <c r="K673" s="149" t="s">
        <v>4098</v>
      </c>
    </row>
    <row r="674" spans="1:11" x14ac:dyDescent="0.15">
      <c r="A674" s="149">
        <v>1</v>
      </c>
      <c r="B674" s="149" t="s">
        <v>699</v>
      </c>
      <c r="C674" s="149">
        <v>1252</v>
      </c>
      <c r="D674" s="149" t="s">
        <v>4099</v>
      </c>
      <c r="E674" s="149" t="s">
        <v>4100</v>
      </c>
      <c r="F674" s="149" t="s">
        <v>4101</v>
      </c>
      <c r="G674" s="149">
        <v>2600001</v>
      </c>
      <c r="H674" s="149">
        <v>12</v>
      </c>
      <c r="I674" s="149" t="s">
        <v>4102</v>
      </c>
      <c r="K674" s="149" t="s">
        <v>4103</v>
      </c>
    </row>
    <row r="675" spans="1:11" x14ac:dyDescent="0.15">
      <c r="A675" s="149">
        <v>1</v>
      </c>
      <c r="B675" s="149" t="s">
        <v>699</v>
      </c>
      <c r="C675" s="149">
        <v>1253</v>
      </c>
      <c r="D675" s="149" t="s">
        <v>4104</v>
      </c>
      <c r="E675" s="149" t="s">
        <v>4105</v>
      </c>
      <c r="F675" s="149" t="s">
        <v>4106</v>
      </c>
      <c r="G675" s="149">
        <v>2900067</v>
      </c>
      <c r="H675" s="149">
        <v>12</v>
      </c>
      <c r="I675" s="149" t="s">
        <v>2852</v>
      </c>
      <c r="K675" s="149" t="s">
        <v>4107</v>
      </c>
    </row>
    <row r="676" spans="1:11" x14ac:dyDescent="0.15">
      <c r="A676" s="149">
        <v>1</v>
      </c>
      <c r="B676" s="149" t="s">
        <v>699</v>
      </c>
      <c r="C676" s="149">
        <v>1254</v>
      </c>
      <c r="D676" s="149" t="s">
        <v>4108</v>
      </c>
      <c r="E676" s="149" t="s">
        <v>4109</v>
      </c>
      <c r="F676" s="149" t="s">
        <v>4110</v>
      </c>
      <c r="G676" s="149">
        <v>2900265</v>
      </c>
      <c r="H676" s="149">
        <v>12</v>
      </c>
      <c r="I676" s="149" t="s">
        <v>4111</v>
      </c>
      <c r="K676" s="149" t="s">
        <v>4112</v>
      </c>
    </row>
    <row r="677" spans="1:11" x14ac:dyDescent="0.15">
      <c r="A677" s="149">
        <v>1</v>
      </c>
      <c r="B677" s="149" t="s">
        <v>699</v>
      </c>
      <c r="C677" s="149">
        <v>1257</v>
      </c>
      <c r="D677" s="149" t="s">
        <v>4113</v>
      </c>
      <c r="E677" s="149" t="s">
        <v>4114</v>
      </c>
      <c r="F677" s="149" t="s">
        <v>4115</v>
      </c>
      <c r="G677" s="149">
        <v>2600028</v>
      </c>
      <c r="H677" s="149">
        <v>12</v>
      </c>
      <c r="I677" s="149" t="s">
        <v>4116</v>
      </c>
      <c r="J677" s="149" t="s">
        <v>4117</v>
      </c>
    </row>
    <row r="678" spans="1:11" x14ac:dyDescent="0.15">
      <c r="A678" s="149">
        <v>1</v>
      </c>
      <c r="B678" s="149" t="s">
        <v>699</v>
      </c>
      <c r="C678" s="149">
        <v>1258</v>
      </c>
      <c r="D678" s="149" t="s">
        <v>4118</v>
      </c>
      <c r="E678" s="149" t="s">
        <v>4119</v>
      </c>
      <c r="F678" s="149" t="s">
        <v>4120</v>
      </c>
      <c r="G678" s="149">
        <v>2620012</v>
      </c>
      <c r="H678" s="149">
        <v>12</v>
      </c>
      <c r="I678" s="149" t="s">
        <v>4121</v>
      </c>
      <c r="K678" s="149" t="s">
        <v>4122</v>
      </c>
    </row>
    <row r="679" spans="1:11" x14ac:dyDescent="0.15">
      <c r="A679" s="149">
        <v>1</v>
      </c>
      <c r="B679" s="149" t="s">
        <v>699</v>
      </c>
      <c r="C679" s="149">
        <v>1263</v>
      </c>
      <c r="D679" s="149" t="s">
        <v>4123</v>
      </c>
      <c r="E679" s="149" t="s">
        <v>4124</v>
      </c>
      <c r="F679" s="149" t="s">
        <v>4125</v>
      </c>
      <c r="G679" s="149">
        <v>2740053</v>
      </c>
      <c r="H679" s="149">
        <v>12</v>
      </c>
      <c r="I679" s="149" t="s">
        <v>4126</v>
      </c>
      <c r="K679" s="149" t="s">
        <v>4127</v>
      </c>
    </row>
    <row r="680" spans="1:11" x14ac:dyDescent="0.15">
      <c r="A680" s="149">
        <v>1</v>
      </c>
      <c r="B680" s="149" t="s">
        <v>699</v>
      </c>
      <c r="C680" s="149">
        <v>1265</v>
      </c>
      <c r="D680" s="149" t="s">
        <v>4128</v>
      </c>
      <c r="E680" s="149" t="s">
        <v>4129</v>
      </c>
      <c r="F680" s="149" t="s">
        <v>4130</v>
      </c>
      <c r="G680" s="149">
        <v>2640005</v>
      </c>
      <c r="H680" s="149">
        <v>12</v>
      </c>
      <c r="I680" s="149" t="s">
        <v>4131</v>
      </c>
      <c r="K680" s="149" t="s">
        <v>4132</v>
      </c>
    </row>
    <row r="681" spans="1:11" x14ac:dyDescent="0.15">
      <c r="A681" s="149">
        <v>1</v>
      </c>
      <c r="B681" s="149" t="s">
        <v>699</v>
      </c>
      <c r="C681" s="149">
        <v>1269</v>
      </c>
      <c r="D681" s="149" t="s">
        <v>4133</v>
      </c>
      <c r="E681" s="149" t="s">
        <v>4134</v>
      </c>
      <c r="F681" s="149" t="s">
        <v>4135</v>
      </c>
      <c r="G681" s="149">
        <v>2701334</v>
      </c>
      <c r="H681" s="149">
        <v>12</v>
      </c>
      <c r="I681" s="149" t="s">
        <v>4136</v>
      </c>
      <c r="K681" s="149" t="s">
        <v>4137</v>
      </c>
    </row>
    <row r="682" spans="1:11" x14ac:dyDescent="0.15">
      <c r="A682" s="149">
        <v>1</v>
      </c>
      <c r="B682" s="149" t="s">
        <v>699</v>
      </c>
      <c r="C682" s="149">
        <v>1270</v>
      </c>
      <c r="D682" s="149" t="s">
        <v>4138</v>
      </c>
      <c r="E682" s="149" t="s">
        <v>4139</v>
      </c>
      <c r="F682" s="149" t="s">
        <v>4140</v>
      </c>
      <c r="G682" s="149">
        <v>2860021</v>
      </c>
      <c r="H682" s="149">
        <v>12</v>
      </c>
      <c r="I682" s="149" t="s">
        <v>4141</v>
      </c>
      <c r="K682" s="149" t="s">
        <v>4142</v>
      </c>
    </row>
    <row r="683" spans="1:11" x14ac:dyDescent="0.15">
      <c r="A683" s="149">
        <v>1</v>
      </c>
      <c r="B683" s="149" t="s">
        <v>699</v>
      </c>
      <c r="C683" s="149">
        <v>1271</v>
      </c>
      <c r="D683" s="149" t="s">
        <v>4143</v>
      </c>
      <c r="E683" s="149" t="s">
        <v>4144</v>
      </c>
      <c r="F683" s="149" t="s">
        <v>4145</v>
      </c>
      <c r="G683" s="149">
        <v>1740063</v>
      </c>
      <c r="H683" s="149">
        <v>13</v>
      </c>
      <c r="I683" s="149" t="s">
        <v>4146</v>
      </c>
      <c r="K683" s="149" t="s">
        <v>4147</v>
      </c>
    </row>
    <row r="684" spans="1:11" x14ac:dyDescent="0.15">
      <c r="A684" s="149">
        <v>1</v>
      </c>
      <c r="B684" s="149" t="s">
        <v>699</v>
      </c>
      <c r="C684" s="149">
        <v>1272</v>
      </c>
      <c r="D684" s="149" t="s">
        <v>4148</v>
      </c>
      <c r="E684" s="149" t="s">
        <v>4149</v>
      </c>
      <c r="F684" s="149" t="s">
        <v>4150</v>
      </c>
      <c r="G684" s="149">
        <v>1930801</v>
      </c>
      <c r="H684" s="149">
        <v>13</v>
      </c>
      <c r="I684" s="149" t="s">
        <v>4151</v>
      </c>
      <c r="K684" s="149" t="s">
        <v>4152</v>
      </c>
    </row>
    <row r="685" spans="1:11" x14ac:dyDescent="0.15">
      <c r="A685" s="149">
        <v>1</v>
      </c>
      <c r="B685" s="149" t="s">
        <v>699</v>
      </c>
      <c r="C685" s="149">
        <v>1273</v>
      </c>
      <c r="D685" s="149" t="s">
        <v>4153</v>
      </c>
      <c r="E685" s="149" t="s">
        <v>4154</v>
      </c>
      <c r="F685" s="149" t="s">
        <v>4155</v>
      </c>
      <c r="G685" s="149">
        <v>2720014</v>
      </c>
      <c r="H685" s="149">
        <v>12</v>
      </c>
      <c r="I685" s="149" t="s">
        <v>4156</v>
      </c>
      <c r="K685" s="149" t="s">
        <v>4157</v>
      </c>
    </row>
    <row r="686" spans="1:11" x14ac:dyDescent="0.15">
      <c r="A686" s="149">
        <v>1</v>
      </c>
      <c r="B686" s="149" t="s">
        <v>699</v>
      </c>
      <c r="C686" s="149">
        <v>1274</v>
      </c>
      <c r="D686" s="149" t="s">
        <v>4158</v>
      </c>
      <c r="E686" s="149" t="s">
        <v>4159</v>
      </c>
      <c r="F686" s="149" t="s">
        <v>4160</v>
      </c>
      <c r="G686" s="149">
        <v>2720014</v>
      </c>
      <c r="H686" s="149">
        <v>12</v>
      </c>
      <c r="I686" s="149" t="s">
        <v>4156</v>
      </c>
      <c r="K686" s="149" t="s">
        <v>4161</v>
      </c>
    </row>
    <row r="687" spans="1:11" x14ac:dyDescent="0.15">
      <c r="A687" s="149">
        <v>1</v>
      </c>
      <c r="B687" s="149" t="s">
        <v>699</v>
      </c>
      <c r="C687" s="149">
        <v>1281</v>
      </c>
      <c r="D687" s="149" t="s">
        <v>4162</v>
      </c>
      <c r="E687" s="149" t="s">
        <v>4163</v>
      </c>
      <c r="F687" s="149" t="s">
        <v>4164</v>
      </c>
      <c r="G687" s="149">
        <v>2630001</v>
      </c>
      <c r="H687" s="149">
        <v>12</v>
      </c>
      <c r="I687" s="149" t="s">
        <v>4165</v>
      </c>
      <c r="K687" s="149" t="s">
        <v>4166</v>
      </c>
    </row>
    <row r="688" spans="1:11" x14ac:dyDescent="0.15">
      <c r="A688" s="149">
        <v>1</v>
      </c>
      <c r="B688" s="149" t="s">
        <v>699</v>
      </c>
      <c r="C688" s="149">
        <v>1282</v>
      </c>
      <c r="D688" s="149" t="s">
        <v>4167</v>
      </c>
      <c r="E688" s="149" t="s">
        <v>4168</v>
      </c>
      <c r="F688" s="149" t="s">
        <v>4169</v>
      </c>
      <c r="G688" s="149">
        <v>2730016</v>
      </c>
      <c r="H688" s="149">
        <v>12</v>
      </c>
      <c r="I688" s="149" t="s">
        <v>1703</v>
      </c>
      <c r="K688" s="149" t="s">
        <v>1704</v>
      </c>
    </row>
    <row r="689" spans="1:11" x14ac:dyDescent="0.15">
      <c r="A689" s="149">
        <v>1</v>
      </c>
      <c r="B689" s="149" t="s">
        <v>699</v>
      </c>
      <c r="C689" s="149">
        <v>1284</v>
      </c>
      <c r="D689" s="149" t="s">
        <v>4162</v>
      </c>
      <c r="E689" s="149" t="s">
        <v>4170</v>
      </c>
      <c r="F689" s="149" t="s">
        <v>4171</v>
      </c>
      <c r="G689" s="149">
        <v>2630001</v>
      </c>
      <c r="H689" s="149">
        <v>12</v>
      </c>
      <c r="I689" s="149" t="s">
        <v>4165</v>
      </c>
      <c r="K689" s="149" t="s">
        <v>4172</v>
      </c>
    </row>
    <row r="690" spans="1:11" x14ac:dyDescent="0.15">
      <c r="A690" s="149">
        <v>1</v>
      </c>
      <c r="B690" s="149" t="s">
        <v>699</v>
      </c>
      <c r="C690" s="149">
        <v>1285</v>
      </c>
      <c r="D690" s="149" t="s">
        <v>4173</v>
      </c>
      <c r="E690" s="149" t="s">
        <v>4174</v>
      </c>
      <c r="F690" s="149" t="s">
        <v>4175</v>
      </c>
      <c r="G690" s="149">
        <v>2770805</v>
      </c>
      <c r="H690" s="149">
        <v>12</v>
      </c>
      <c r="I690" s="149" t="s">
        <v>4176</v>
      </c>
      <c r="K690" s="149" t="s">
        <v>4177</v>
      </c>
    </row>
    <row r="691" spans="1:11" x14ac:dyDescent="0.15">
      <c r="A691" s="149">
        <v>1</v>
      </c>
      <c r="B691" s="149" t="s">
        <v>699</v>
      </c>
      <c r="C691" s="149">
        <v>1286</v>
      </c>
      <c r="D691" s="149" t="s">
        <v>4178</v>
      </c>
      <c r="E691" s="149" t="s">
        <v>4179</v>
      </c>
      <c r="F691" s="149" t="s">
        <v>4180</v>
      </c>
      <c r="G691" s="149">
        <v>2630001</v>
      </c>
      <c r="H691" s="149">
        <v>12</v>
      </c>
      <c r="I691" s="149" t="s">
        <v>4181</v>
      </c>
      <c r="K691" s="149" t="s">
        <v>4182</v>
      </c>
    </row>
    <row r="692" spans="1:11" x14ac:dyDescent="0.15">
      <c r="A692" s="149">
        <v>1</v>
      </c>
      <c r="B692" s="149" t="s">
        <v>699</v>
      </c>
      <c r="C692" s="149">
        <v>1289</v>
      </c>
      <c r="D692" s="149" t="s">
        <v>4183</v>
      </c>
      <c r="E692" s="149" t="s">
        <v>4184</v>
      </c>
      <c r="F692" s="149" t="s">
        <v>4185</v>
      </c>
      <c r="G692" s="149">
        <v>2730865</v>
      </c>
      <c r="H692" s="149">
        <v>12</v>
      </c>
      <c r="I692" s="149" t="s">
        <v>4186</v>
      </c>
      <c r="K692" s="149" t="s">
        <v>4187</v>
      </c>
    </row>
    <row r="693" spans="1:11" x14ac:dyDescent="0.15">
      <c r="A693" s="149">
        <v>1</v>
      </c>
      <c r="B693" s="149" t="s">
        <v>699</v>
      </c>
      <c r="C693" s="149">
        <v>1291</v>
      </c>
      <c r="D693" s="149" t="s">
        <v>4188</v>
      </c>
      <c r="E693" s="149" t="s">
        <v>4189</v>
      </c>
      <c r="F693" s="149" t="s">
        <v>4190</v>
      </c>
      <c r="G693" s="149">
        <v>2920838</v>
      </c>
      <c r="H693" s="149">
        <v>12</v>
      </c>
      <c r="I693" s="149" t="s">
        <v>4191</v>
      </c>
      <c r="K693" s="149" t="s">
        <v>4192</v>
      </c>
    </row>
    <row r="694" spans="1:11" x14ac:dyDescent="0.15">
      <c r="A694" s="149">
        <v>1</v>
      </c>
      <c r="B694" s="149" t="s">
        <v>699</v>
      </c>
      <c r="C694" s="149">
        <v>1293</v>
      </c>
      <c r="D694" s="149" t="s">
        <v>2910</v>
      </c>
      <c r="E694" s="149" t="s">
        <v>4193</v>
      </c>
      <c r="F694" s="149" t="s">
        <v>4194</v>
      </c>
      <c r="G694" s="149">
        <v>2920801</v>
      </c>
      <c r="H694" s="149">
        <v>12</v>
      </c>
      <c r="I694" s="149" t="s">
        <v>4195</v>
      </c>
      <c r="K694" s="149" t="s">
        <v>4196</v>
      </c>
    </row>
    <row r="695" spans="1:11" x14ac:dyDescent="0.15">
      <c r="A695" s="149">
        <v>1</v>
      </c>
      <c r="B695" s="149" t="s">
        <v>699</v>
      </c>
      <c r="C695" s="149">
        <v>1294</v>
      </c>
      <c r="D695" s="149" t="s">
        <v>4197</v>
      </c>
      <c r="E695" s="149" t="s">
        <v>4198</v>
      </c>
      <c r="F695" s="149" t="s">
        <v>4199</v>
      </c>
      <c r="G695" s="149">
        <v>2720133</v>
      </c>
      <c r="H695" s="149">
        <v>12</v>
      </c>
      <c r="I695" s="149" t="s">
        <v>4200</v>
      </c>
      <c r="J695" s="149" t="s">
        <v>4201</v>
      </c>
      <c r="K695" s="149" t="s">
        <v>4202</v>
      </c>
    </row>
    <row r="696" spans="1:11" x14ac:dyDescent="0.15">
      <c r="A696" s="149">
        <v>1</v>
      </c>
      <c r="B696" s="149" t="s">
        <v>699</v>
      </c>
      <c r="C696" s="149">
        <v>1296</v>
      </c>
      <c r="D696" s="149" t="s">
        <v>4203</v>
      </c>
      <c r="E696" s="149" t="s">
        <v>4204</v>
      </c>
      <c r="F696" s="149" t="s">
        <v>4205</v>
      </c>
      <c r="G696" s="149">
        <v>2650066</v>
      </c>
      <c r="H696" s="149">
        <v>12</v>
      </c>
      <c r="I696" s="149" t="s">
        <v>4206</v>
      </c>
      <c r="K696" s="149" t="s">
        <v>4207</v>
      </c>
    </row>
    <row r="697" spans="1:11" x14ac:dyDescent="0.15">
      <c r="A697" s="149">
        <v>1</v>
      </c>
      <c r="B697" s="149" t="s">
        <v>699</v>
      </c>
      <c r="C697" s="149">
        <v>1297</v>
      </c>
      <c r="D697" s="149" t="s">
        <v>4208</v>
      </c>
      <c r="E697" s="149" t="s">
        <v>4209</v>
      </c>
      <c r="F697" s="149" t="s">
        <v>4210</v>
      </c>
      <c r="G697" s="149">
        <v>2950102</v>
      </c>
      <c r="H697" s="149">
        <v>12</v>
      </c>
      <c r="I697" s="149" t="s">
        <v>4211</v>
      </c>
      <c r="J697" s="149" t="s">
        <v>4212</v>
      </c>
      <c r="K697" s="149" t="s">
        <v>4213</v>
      </c>
    </row>
    <row r="698" spans="1:11" x14ac:dyDescent="0.15">
      <c r="A698" s="149">
        <v>1</v>
      </c>
      <c r="B698" s="149" t="s">
        <v>699</v>
      </c>
      <c r="C698" s="149">
        <v>1298</v>
      </c>
      <c r="D698" s="149" t="s">
        <v>4214</v>
      </c>
      <c r="E698" s="149" t="s">
        <v>4215</v>
      </c>
      <c r="F698" s="149" t="s">
        <v>4216</v>
      </c>
      <c r="G698" s="149">
        <v>2630001</v>
      </c>
      <c r="H698" s="149">
        <v>12</v>
      </c>
      <c r="I698" s="149" t="s">
        <v>4217</v>
      </c>
      <c r="K698" s="149" t="s">
        <v>4218</v>
      </c>
    </row>
    <row r="699" spans="1:11" x14ac:dyDescent="0.15">
      <c r="A699" s="149">
        <v>1</v>
      </c>
      <c r="B699" s="149" t="s">
        <v>699</v>
      </c>
      <c r="C699" s="149">
        <v>1299</v>
      </c>
      <c r="D699" s="149" t="s">
        <v>4219</v>
      </c>
      <c r="E699" s="149" t="s">
        <v>4220</v>
      </c>
      <c r="F699" s="149" t="s">
        <v>4221</v>
      </c>
      <c r="G699" s="149">
        <v>2620047</v>
      </c>
      <c r="H699" s="149">
        <v>12</v>
      </c>
      <c r="I699" s="149" t="s">
        <v>4222</v>
      </c>
      <c r="K699" s="149" t="s">
        <v>4223</v>
      </c>
    </row>
    <row r="700" spans="1:11" x14ac:dyDescent="0.15">
      <c r="A700" s="149">
        <v>1</v>
      </c>
      <c r="B700" s="149" t="s">
        <v>699</v>
      </c>
      <c r="C700" s="149">
        <v>1302</v>
      </c>
      <c r="D700" s="149" t="s">
        <v>4224</v>
      </c>
      <c r="E700" s="149" t="s">
        <v>4225</v>
      </c>
      <c r="F700" s="149" t="s">
        <v>4226</v>
      </c>
      <c r="G700" s="149">
        <v>2600028</v>
      </c>
      <c r="H700" s="149">
        <v>12</v>
      </c>
      <c r="I700" s="149" t="s">
        <v>4227</v>
      </c>
      <c r="J700" s="149" t="s">
        <v>4228</v>
      </c>
      <c r="K700" s="149" t="s">
        <v>4229</v>
      </c>
    </row>
    <row r="701" spans="1:11" x14ac:dyDescent="0.15">
      <c r="A701" s="149">
        <v>1</v>
      </c>
      <c r="B701" s="149" t="s">
        <v>699</v>
      </c>
      <c r="C701" s="149">
        <v>1310</v>
      </c>
      <c r="D701" s="149" t="s">
        <v>4230</v>
      </c>
      <c r="E701" s="149" t="s">
        <v>4231</v>
      </c>
      <c r="F701" s="149" t="s">
        <v>4232</v>
      </c>
      <c r="G701" s="149">
        <v>2750024</v>
      </c>
      <c r="H701" s="149">
        <v>12</v>
      </c>
      <c r="I701" s="149" t="s">
        <v>4233</v>
      </c>
      <c r="K701" s="149" t="s">
        <v>4234</v>
      </c>
    </row>
    <row r="702" spans="1:11" x14ac:dyDescent="0.15">
      <c r="A702" s="149">
        <v>1</v>
      </c>
      <c r="B702" s="149" t="s">
        <v>699</v>
      </c>
      <c r="C702" s="149">
        <v>1312</v>
      </c>
      <c r="D702" s="149" t="s">
        <v>4235</v>
      </c>
      <c r="E702" s="149" t="s">
        <v>4236</v>
      </c>
      <c r="F702" s="149" t="s">
        <v>4237</v>
      </c>
      <c r="G702" s="149">
        <v>2750024</v>
      </c>
      <c r="H702" s="149">
        <v>12</v>
      </c>
      <c r="I702" s="149" t="s">
        <v>4233</v>
      </c>
      <c r="K702" s="149" t="s">
        <v>4238</v>
      </c>
    </row>
    <row r="703" spans="1:11" x14ac:dyDescent="0.15">
      <c r="A703" s="149">
        <v>1</v>
      </c>
      <c r="B703" s="149" t="s">
        <v>699</v>
      </c>
      <c r="C703" s="149">
        <v>1315</v>
      </c>
      <c r="D703" s="149" t="s">
        <v>4239</v>
      </c>
      <c r="E703" s="149" t="s">
        <v>4240</v>
      </c>
      <c r="F703" s="149" t="s">
        <v>4241</v>
      </c>
      <c r="G703" s="149">
        <v>2600015</v>
      </c>
      <c r="H703" s="149">
        <v>12</v>
      </c>
      <c r="I703" s="149" t="s">
        <v>4242</v>
      </c>
      <c r="K703" s="149" t="s">
        <v>4243</v>
      </c>
    </row>
    <row r="704" spans="1:11" x14ac:dyDescent="0.15">
      <c r="A704" s="149">
        <v>1</v>
      </c>
      <c r="B704" s="149" t="s">
        <v>699</v>
      </c>
      <c r="C704" s="149">
        <v>1323</v>
      </c>
      <c r="D704" s="149" t="s">
        <v>4244</v>
      </c>
      <c r="E704" s="149" t="s">
        <v>4245</v>
      </c>
      <c r="F704" s="149" t="s">
        <v>4246</v>
      </c>
      <c r="G704" s="149">
        <v>2860043</v>
      </c>
      <c r="H704" s="149">
        <v>12</v>
      </c>
      <c r="I704" s="149" t="s">
        <v>4247</v>
      </c>
      <c r="K704" s="149" t="s">
        <v>4248</v>
      </c>
    </row>
    <row r="705" spans="1:11" x14ac:dyDescent="0.15">
      <c r="A705" s="149">
        <v>1</v>
      </c>
      <c r="B705" s="149" t="s">
        <v>699</v>
      </c>
      <c r="C705" s="149">
        <v>1325</v>
      </c>
      <c r="D705" s="149" t="s">
        <v>4249</v>
      </c>
      <c r="E705" s="149" t="s">
        <v>4250</v>
      </c>
      <c r="F705" s="149" t="s">
        <v>4251</v>
      </c>
      <c r="G705" s="149">
        <v>2640021</v>
      </c>
      <c r="H705" s="149">
        <v>12</v>
      </c>
      <c r="I705" s="149" t="s">
        <v>4252</v>
      </c>
    </row>
    <row r="706" spans="1:11" x14ac:dyDescent="0.15">
      <c r="A706" s="149">
        <v>1</v>
      </c>
      <c r="B706" s="149" t="s">
        <v>699</v>
      </c>
      <c r="C706" s="149">
        <v>1326</v>
      </c>
      <c r="D706" s="149" t="s">
        <v>4253</v>
      </c>
      <c r="E706" s="149" t="s">
        <v>4254</v>
      </c>
      <c r="F706" s="149" t="s">
        <v>4255</v>
      </c>
      <c r="G706" s="149">
        <v>2701406</v>
      </c>
      <c r="H706" s="149">
        <v>12</v>
      </c>
      <c r="I706" s="149" t="s">
        <v>4256</v>
      </c>
      <c r="K706" s="149" t="s">
        <v>4257</v>
      </c>
    </row>
    <row r="707" spans="1:11" x14ac:dyDescent="0.15">
      <c r="A707" s="149">
        <v>1</v>
      </c>
      <c r="B707" s="149" t="s">
        <v>699</v>
      </c>
      <c r="C707" s="149">
        <v>1331</v>
      </c>
      <c r="D707" s="149" t="s">
        <v>4258</v>
      </c>
      <c r="E707" s="149" t="s">
        <v>4259</v>
      </c>
      <c r="F707" s="149" t="s">
        <v>4260</v>
      </c>
      <c r="G707" s="149">
        <v>2930001</v>
      </c>
      <c r="H707" s="149">
        <v>12</v>
      </c>
      <c r="I707" s="149" t="s">
        <v>4261</v>
      </c>
      <c r="K707" s="149" t="s">
        <v>4262</v>
      </c>
    </row>
    <row r="708" spans="1:11" x14ac:dyDescent="0.15">
      <c r="A708" s="149">
        <v>1</v>
      </c>
      <c r="B708" s="149" t="s">
        <v>699</v>
      </c>
      <c r="C708" s="149">
        <v>1337</v>
      </c>
      <c r="D708" s="149" t="s">
        <v>4263</v>
      </c>
      <c r="E708" s="149" t="s">
        <v>4264</v>
      </c>
      <c r="F708" s="149" t="s">
        <v>4265</v>
      </c>
      <c r="G708" s="149">
        <v>2740072</v>
      </c>
      <c r="H708" s="149">
        <v>12</v>
      </c>
      <c r="I708" s="149" t="s">
        <v>4266</v>
      </c>
      <c r="K708" s="149" t="s">
        <v>4267</v>
      </c>
    </row>
    <row r="709" spans="1:11" x14ac:dyDescent="0.15">
      <c r="A709" s="149">
        <v>1</v>
      </c>
      <c r="B709" s="149" t="s">
        <v>699</v>
      </c>
      <c r="C709" s="149">
        <v>1338</v>
      </c>
      <c r="D709" s="149" t="s">
        <v>4268</v>
      </c>
      <c r="E709" s="149" t="s">
        <v>4269</v>
      </c>
      <c r="F709" s="149" t="s">
        <v>4270</v>
      </c>
      <c r="G709" s="149">
        <v>2920838</v>
      </c>
      <c r="H709" s="149">
        <v>12</v>
      </c>
      <c r="I709" s="149" t="s">
        <v>4191</v>
      </c>
      <c r="K709" s="149" t="s">
        <v>4271</v>
      </c>
    </row>
    <row r="710" spans="1:11" x14ac:dyDescent="0.15">
      <c r="A710" s="149">
        <v>1</v>
      </c>
      <c r="B710" s="149" t="s">
        <v>699</v>
      </c>
      <c r="C710" s="149">
        <v>1339</v>
      </c>
      <c r="D710" s="149" t="s">
        <v>4272</v>
      </c>
      <c r="E710" s="149" t="s">
        <v>4273</v>
      </c>
      <c r="F710" s="149" t="s">
        <v>4274</v>
      </c>
      <c r="G710" s="149">
        <v>2701337</v>
      </c>
      <c r="H710" s="149">
        <v>12</v>
      </c>
      <c r="I710" s="149" t="s">
        <v>4275</v>
      </c>
      <c r="K710" s="149" t="s">
        <v>4276</v>
      </c>
    </row>
    <row r="711" spans="1:11" x14ac:dyDescent="0.15">
      <c r="A711" s="149">
        <v>1</v>
      </c>
      <c r="B711" s="149" t="s">
        <v>699</v>
      </c>
      <c r="C711" s="149">
        <v>1343</v>
      </c>
      <c r="D711" s="149" t="s">
        <v>4277</v>
      </c>
      <c r="E711" s="149" t="s">
        <v>4278</v>
      </c>
      <c r="F711" s="149" t="s">
        <v>4279</v>
      </c>
      <c r="G711" s="149">
        <v>2900011</v>
      </c>
      <c r="H711" s="149">
        <v>12</v>
      </c>
      <c r="I711" s="149" t="s">
        <v>4280</v>
      </c>
      <c r="K711" s="149" t="s">
        <v>4281</v>
      </c>
    </row>
    <row r="712" spans="1:11" x14ac:dyDescent="0.15">
      <c r="A712" s="149">
        <v>1</v>
      </c>
      <c r="B712" s="149" t="s">
        <v>699</v>
      </c>
      <c r="C712" s="149">
        <v>1351</v>
      </c>
      <c r="D712" s="149" t="s">
        <v>4282</v>
      </c>
      <c r="E712" s="149" t="s">
        <v>4283</v>
      </c>
      <c r="F712" s="149" t="s">
        <v>4284</v>
      </c>
      <c r="G712" s="149">
        <v>2730018</v>
      </c>
      <c r="H712" s="149">
        <v>12</v>
      </c>
      <c r="I712" s="149" t="s">
        <v>4285</v>
      </c>
      <c r="K712" s="149" t="s">
        <v>4286</v>
      </c>
    </row>
    <row r="713" spans="1:11" x14ac:dyDescent="0.15">
      <c r="A713" s="149">
        <v>1</v>
      </c>
      <c r="B713" s="149" t="s">
        <v>699</v>
      </c>
      <c r="C713" s="149">
        <v>1355</v>
      </c>
      <c r="D713" s="149" t="s">
        <v>4287</v>
      </c>
      <c r="E713" s="149" t="s">
        <v>4288</v>
      </c>
      <c r="F713" s="149" t="s">
        <v>4289</v>
      </c>
      <c r="G713" s="149">
        <v>2900069</v>
      </c>
      <c r="H713" s="149">
        <v>12</v>
      </c>
      <c r="I713" s="149" t="s">
        <v>4290</v>
      </c>
      <c r="K713" s="149" t="s">
        <v>4291</v>
      </c>
    </row>
    <row r="714" spans="1:11" x14ac:dyDescent="0.15">
      <c r="A714" s="149">
        <v>1</v>
      </c>
      <c r="B714" s="149" t="s">
        <v>699</v>
      </c>
      <c r="C714" s="149">
        <v>1357</v>
      </c>
      <c r="D714" s="149" t="s">
        <v>4292</v>
      </c>
      <c r="E714" s="149" t="s">
        <v>4293</v>
      </c>
      <c r="F714" s="149" t="s">
        <v>4294</v>
      </c>
      <c r="G714" s="149">
        <v>2702263</v>
      </c>
      <c r="H714" s="149">
        <v>12</v>
      </c>
      <c r="I714" s="149" t="s">
        <v>4295</v>
      </c>
      <c r="K714" s="149" t="s">
        <v>4296</v>
      </c>
    </row>
    <row r="715" spans="1:11" x14ac:dyDescent="0.15">
      <c r="A715" s="149">
        <v>1</v>
      </c>
      <c r="B715" s="149" t="s">
        <v>699</v>
      </c>
      <c r="C715" s="149">
        <v>1365</v>
      </c>
      <c r="D715" s="149" t="s">
        <v>4297</v>
      </c>
      <c r="E715" s="149" t="s">
        <v>4298</v>
      </c>
      <c r="F715" s="149" t="s">
        <v>4299</v>
      </c>
      <c r="G715" s="149">
        <v>2720143</v>
      </c>
      <c r="H715" s="149">
        <v>12</v>
      </c>
      <c r="I715" s="149" t="s">
        <v>4300</v>
      </c>
      <c r="J715" s="149" t="s">
        <v>4301</v>
      </c>
      <c r="K715" s="149" t="s">
        <v>4302</v>
      </c>
    </row>
    <row r="716" spans="1:11" x14ac:dyDescent="0.15">
      <c r="A716" s="149">
        <v>1</v>
      </c>
      <c r="B716" s="149" t="s">
        <v>699</v>
      </c>
      <c r="C716" s="149">
        <v>1369</v>
      </c>
      <c r="D716" s="149" t="s">
        <v>4303</v>
      </c>
      <c r="E716" s="149" t="s">
        <v>4304</v>
      </c>
      <c r="F716" s="149" t="s">
        <v>4305</v>
      </c>
      <c r="G716" s="149">
        <v>2890124</v>
      </c>
      <c r="H716" s="149">
        <v>12</v>
      </c>
      <c r="I716" s="149" t="s">
        <v>4306</v>
      </c>
      <c r="K716" s="149" t="s">
        <v>4307</v>
      </c>
    </row>
    <row r="717" spans="1:11" x14ac:dyDescent="0.15">
      <c r="A717" s="149">
        <v>1</v>
      </c>
      <c r="B717" s="149" t="s">
        <v>699</v>
      </c>
      <c r="C717" s="149">
        <v>1379</v>
      </c>
      <c r="D717" s="149" t="s">
        <v>4308</v>
      </c>
      <c r="E717" s="149" t="s">
        <v>4309</v>
      </c>
      <c r="F717" s="149" t="s">
        <v>4310</v>
      </c>
      <c r="G717" s="149">
        <v>2830823</v>
      </c>
      <c r="H717" s="149">
        <v>12</v>
      </c>
      <c r="I717" s="149" t="s">
        <v>4311</v>
      </c>
      <c r="K717" s="149" t="s">
        <v>4312</v>
      </c>
    </row>
    <row r="718" spans="1:11" x14ac:dyDescent="0.15">
      <c r="A718" s="149">
        <v>1</v>
      </c>
      <c r="B718" s="149" t="s">
        <v>699</v>
      </c>
      <c r="C718" s="149">
        <v>1383</v>
      </c>
      <c r="D718" s="149" t="s">
        <v>4313</v>
      </c>
      <c r="E718" s="149" t="s">
        <v>4314</v>
      </c>
      <c r="F718" s="149" t="s">
        <v>4315</v>
      </c>
      <c r="G718" s="149">
        <v>2900016</v>
      </c>
      <c r="H718" s="149">
        <v>12</v>
      </c>
      <c r="I718" s="149" t="s">
        <v>4316</v>
      </c>
      <c r="K718" s="149" t="s">
        <v>4317</v>
      </c>
    </row>
    <row r="719" spans="1:11" x14ac:dyDescent="0.15">
      <c r="A719" s="149">
        <v>1</v>
      </c>
      <c r="B719" s="149" t="s">
        <v>699</v>
      </c>
      <c r="C719" s="149">
        <v>1388</v>
      </c>
      <c r="D719" s="149" t="s">
        <v>4318</v>
      </c>
      <c r="E719" s="149" t="s">
        <v>4319</v>
      </c>
      <c r="F719" s="149" t="s">
        <v>4320</v>
      </c>
      <c r="G719" s="149">
        <v>2600841</v>
      </c>
      <c r="H719" s="149">
        <v>12</v>
      </c>
      <c r="I719" s="149" t="s">
        <v>4321</v>
      </c>
      <c r="K719" s="149" t="s">
        <v>4322</v>
      </c>
    </row>
    <row r="720" spans="1:11" x14ac:dyDescent="0.15">
      <c r="A720" s="149">
        <v>1</v>
      </c>
      <c r="B720" s="149" t="s">
        <v>699</v>
      </c>
      <c r="C720" s="149">
        <v>1392</v>
      </c>
      <c r="D720" s="149" t="s">
        <v>4323</v>
      </c>
      <c r="E720" s="149" t="s">
        <v>4324</v>
      </c>
      <c r="F720" s="149" t="s">
        <v>4325</v>
      </c>
      <c r="G720" s="149">
        <v>2720031</v>
      </c>
      <c r="H720" s="149">
        <v>12</v>
      </c>
      <c r="I720" s="149" t="s">
        <v>4326</v>
      </c>
      <c r="K720" s="149" t="s">
        <v>4327</v>
      </c>
    </row>
    <row r="721" spans="1:11" x14ac:dyDescent="0.15">
      <c r="A721" s="149">
        <v>1</v>
      </c>
      <c r="B721" s="149" t="s">
        <v>699</v>
      </c>
      <c r="C721" s="149">
        <v>1397</v>
      </c>
      <c r="D721" s="149" t="s">
        <v>4328</v>
      </c>
      <c r="E721" s="149" t="s">
        <v>4329</v>
      </c>
      <c r="F721" s="149" t="s">
        <v>4330</v>
      </c>
      <c r="G721" s="149">
        <v>2608556</v>
      </c>
      <c r="H721" s="149">
        <v>12</v>
      </c>
      <c r="I721" s="149" t="s">
        <v>4331</v>
      </c>
      <c r="K721" s="149" t="s">
        <v>4332</v>
      </c>
    </row>
    <row r="722" spans="1:11" x14ac:dyDescent="0.15">
      <c r="A722" s="149">
        <v>1</v>
      </c>
      <c r="B722" s="149" t="s">
        <v>699</v>
      </c>
      <c r="C722" s="149">
        <v>1401</v>
      </c>
      <c r="D722" s="149" t="s">
        <v>4333</v>
      </c>
      <c r="E722" s="149" t="s">
        <v>4334</v>
      </c>
      <c r="F722" s="149" t="s">
        <v>4335</v>
      </c>
      <c r="G722" s="149">
        <v>3170077</v>
      </c>
      <c r="H722" s="149">
        <v>8</v>
      </c>
      <c r="I722" s="149" t="s">
        <v>4336</v>
      </c>
      <c r="K722" s="149" t="s">
        <v>4337</v>
      </c>
    </row>
    <row r="723" spans="1:11" x14ac:dyDescent="0.15">
      <c r="A723" s="149">
        <v>1</v>
      </c>
      <c r="B723" s="149" t="s">
        <v>699</v>
      </c>
      <c r="C723" s="149">
        <v>1403</v>
      </c>
      <c r="D723" s="149" t="s">
        <v>4338</v>
      </c>
      <c r="E723" s="149" t="s">
        <v>4339</v>
      </c>
      <c r="F723" s="149" t="s">
        <v>4340</v>
      </c>
      <c r="G723" s="149">
        <v>3060052</v>
      </c>
      <c r="H723" s="149">
        <v>8</v>
      </c>
      <c r="I723" s="149" t="s">
        <v>4341</v>
      </c>
      <c r="K723" s="149" t="s">
        <v>4342</v>
      </c>
    </row>
    <row r="724" spans="1:11" x14ac:dyDescent="0.15">
      <c r="A724" s="149">
        <v>1</v>
      </c>
      <c r="B724" s="149" t="s">
        <v>699</v>
      </c>
      <c r="C724" s="149">
        <v>1405</v>
      </c>
      <c r="D724" s="149" t="s">
        <v>4343</v>
      </c>
      <c r="E724" s="149" t="s">
        <v>4344</v>
      </c>
      <c r="F724" s="149" t="s">
        <v>4345</v>
      </c>
      <c r="G724" s="149">
        <v>3140013</v>
      </c>
      <c r="H724" s="149">
        <v>8</v>
      </c>
      <c r="I724" s="149" t="s">
        <v>4346</v>
      </c>
      <c r="K724" s="149" t="s">
        <v>4347</v>
      </c>
    </row>
    <row r="725" spans="1:11" x14ac:dyDescent="0.15">
      <c r="A725" s="149">
        <v>1</v>
      </c>
      <c r="B725" s="149" t="s">
        <v>699</v>
      </c>
      <c r="C725" s="149">
        <v>1407</v>
      </c>
      <c r="D725" s="149" t="s">
        <v>4348</v>
      </c>
      <c r="E725" s="149" t="s">
        <v>4349</v>
      </c>
      <c r="F725" s="149" t="s">
        <v>4350</v>
      </c>
      <c r="G725" s="149">
        <v>3130016</v>
      </c>
      <c r="H725" s="149">
        <v>8</v>
      </c>
      <c r="I725" s="149" t="s">
        <v>4351</v>
      </c>
      <c r="K725" s="149" t="s">
        <v>4352</v>
      </c>
    </row>
    <row r="726" spans="1:11" x14ac:dyDescent="0.15">
      <c r="A726" s="149">
        <v>1</v>
      </c>
      <c r="B726" s="149" t="s">
        <v>699</v>
      </c>
      <c r="C726" s="149">
        <v>1409</v>
      </c>
      <c r="D726" s="149" t="s">
        <v>2910</v>
      </c>
      <c r="E726" s="149" t="s">
        <v>4353</v>
      </c>
      <c r="F726" s="149" t="s">
        <v>4354</v>
      </c>
      <c r="G726" s="149">
        <v>3004108</v>
      </c>
      <c r="H726" s="149">
        <v>8</v>
      </c>
      <c r="I726" s="149" t="s">
        <v>4355</v>
      </c>
      <c r="K726" s="149" t="s">
        <v>4356</v>
      </c>
    </row>
    <row r="727" spans="1:11" x14ac:dyDescent="0.15">
      <c r="A727" s="149">
        <v>1</v>
      </c>
      <c r="B727" s="149" t="s">
        <v>699</v>
      </c>
      <c r="C727" s="149">
        <v>1410</v>
      </c>
      <c r="D727" s="149" t="s">
        <v>4357</v>
      </c>
      <c r="E727" s="149" t="s">
        <v>4358</v>
      </c>
      <c r="F727" s="149" t="s">
        <v>4359</v>
      </c>
      <c r="G727" s="149">
        <v>3100803</v>
      </c>
      <c r="H727" s="149">
        <v>8</v>
      </c>
      <c r="I727" s="149" t="s">
        <v>4360</v>
      </c>
      <c r="J727" s="149" t="s">
        <v>4361</v>
      </c>
      <c r="K727" s="149" t="s">
        <v>4362</v>
      </c>
    </row>
    <row r="728" spans="1:11" x14ac:dyDescent="0.15">
      <c r="A728" s="149">
        <v>1</v>
      </c>
      <c r="B728" s="149" t="s">
        <v>699</v>
      </c>
      <c r="C728" s="149">
        <v>1411</v>
      </c>
      <c r="D728" s="149" t="s">
        <v>4363</v>
      </c>
      <c r="E728" s="149" t="s">
        <v>4364</v>
      </c>
      <c r="F728" s="149" t="s">
        <v>4365</v>
      </c>
      <c r="G728" s="149">
        <v>3020031</v>
      </c>
      <c r="H728" s="149">
        <v>8</v>
      </c>
      <c r="I728" s="149" t="s">
        <v>4366</v>
      </c>
      <c r="K728" s="149" t="s">
        <v>4367</v>
      </c>
    </row>
    <row r="729" spans="1:11" x14ac:dyDescent="0.15">
      <c r="A729" s="149">
        <v>1</v>
      </c>
      <c r="B729" s="149" t="s">
        <v>699</v>
      </c>
      <c r="C729" s="149">
        <v>1413</v>
      </c>
      <c r="D729" s="149" t="s">
        <v>4368</v>
      </c>
      <c r="E729" s="149" t="s">
        <v>4369</v>
      </c>
      <c r="F729" s="149" t="s">
        <v>4370</v>
      </c>
      <c r="G729" s="149">
        <v>3191554</v>
      </c>
      <c r="H729" s="149">
        <v>8</v>
      </c>
      <c r="I729" s="149" t="s">
        <v>4371</v>
      </c>
      <c r="K729" s="149" t="s">
        <v>4372</v>
      </c>
    </row>
    <row r="730" spans="1:11" x14ac:dyDescent="0.15">
      <c r="A730" s="149">
        <v>1</v>
      </c>
      <c r="B730" s="149" t="s">
        <v>699</v>
      </c>
      <c r="C730" s="149">
        <v>1415</v>
      </c>
      <c r="D730" s="149" t="s">
        <v>4373</v>
      </c>
      <c r="E730" s="149" t="s">
        <v>4374</v>
      </c>
      <c r="F730" s="149" t="s">
        <v>4375</v>
      </c>
      <c r="G730" s="149">
        <v>3000832</v>
      </c>
      <c r="H730" s="149">
        <v>8</v>
      </c>
      <c r="I730" s="149" t="s">
        <v>4376</v>
      </c>
    </row>
    <row r="731" spans="1:11" x14ac:dyDescent="0.15">
      <c r="A731" s="149">
        <v>1</v>
      </c>
      <c r="B731" s="149" t="s">
        <v>699</v>
      </c>
      <c r="C731" s="149">
        <v>1416</v>
      </c>
      <c r="D731" s="149" t="s">
        <v>4377</v>
      </c>
      <c r="E731" s="149" t="s">
        <v>4378</v>
      </c>
      <c r="F731" s="149" t="s">
        <v>4379</v>
      </c>
      <c r="G731" s="149">
        <v>3001514</v>
      </c>
      <c r="H731" s="149">
        <v>8</v>
      </c>
      <c r="I731" s="149" t="s">
        <v>4380</v>
      </c>
      <c r="K731" s="149" t="s">
        <v>4381</v>
      </c>
    </row>
    <row r="732" spans="1:11" x14ac:dyDescent="0.15">
      <c r="A732" s="149">
        <v>1</v>
      </c>
      <c r="B732" s="149" t="s">
        <v>699</v>
      </c>
      <c r="C732" s="149">
        <v>1418</v>
      </c>
      <c r="D732" s="149" t="s">
        <v>4382</v>
      </c>
      <c r="E732" s="149" t="s">
        <v>4383</v>
      </c>
      <c r="F732" s="149" t="s">
        <v>4384</v>
      </c>
      <c r="G732" s="149">
        <v>3160004</v>
      </c>
      <c r="H732" s="149">
        <v>8</v>
      </c>
      <c r="I732" s="149" t="s">
        <v>4385</v>
      </c>
      <c r="K732" s="149" t="s">
        <v>4386</v>
      </c>
    </row>
    <row r="733" spans="1:11" x14ac:dyDescent="0.15">
      <c r="A733" s="149">
        <v>1</v>
      </c>
      <c r="B733" s="149" t="s">
        <v>699</v>
      </c>
      <c r="C733" s="149">
        <v>1419</v>
      </c>
      <c r="D733" s="149" t="s">
        <v>4387</v>
      </c>
      <c r="E733" s="149" t="s">
        <v>4388</v>
      </c>
      <c r="F733" s="149" t="s">
        <v>4389</v>
      </c>
      <c r="G733" s="149">
        <v>3180012</v>
      </c>
      <c r="H733" s="149">
        <v>8</v>
      </c>
      <c r="I733" s="149" t="s">
        <v>4390</v>
      </c>
      <c r="K733" s="149" t="s">
        <v>4391</v>
      </c>
    </row>
    <row r="734" spans="1:11" x14ac:dyDescent="0.15">
      <c r="A734" s="149">
        <v>1</v>
      </c>
      <c r="B734" s="149" t="s">
        <v>699</v>
      </c>
      <c r="C734" s="149">
        <v>1421</v>
      </c>
      <c r="D734" s="149" t="s">
        <v>4392</v>
      </c>
      <c r="E734" s="149" t="s">
        <v>4393</v>
      </c>
      <c r="F734" s="149" t="s">
        <v>4394</v>
      </c>
      <c r="G734" s="149">
        <v>3100817</v>
      </c>
      <c r="H734" s="149">
        <v>8</v>
      </c>
      <c r="I734" s="149" t="s">
        <v>4395</v>
      </c>
      <c r="K734" s="149" t="s">
        <v>4396</v>
      </c>
    </row>
    <row r="735" spans="1:11" x14ac:dyDescent="0.15">
      <c r="A735" s="149">
        <v>1</v>
      </c>
      <c r="B735" s="149" t="s">
        <v>699</v>
      </c>
      <c r="C735" s="149">
        <v>1423</v>
      </c>
      <c r="D735" s="149" t="s">
        <v>4397</v>
      </c>
      <c r="E735" s="149" t="s">
        <v>4398</v>
      </c>
      <c r="F735" s="149" t="s">
        <v>4399</v>
      </c>
      <c r="G735" s="149">
        <v>3091623</v>
      </c>
      <c r="H735" s="149">
        <v>8</v>
      </c>
      <c r="I735" s="149" t="s">
        <v>4400</v>
      </c>
      <c r="K735" s="149" t="s">
        <v>4401</v>
      </c>
    </row>
    <row r="736" spans="1:11" x14ac:dyDescent="0.15">
      <c r="A736" s="149">
        <v>1</v>
      </c>
      <c r="B736" s="149" t="s">
        <v>699</v>
      </c>
      <c r="C736" s="149">
        <v>1426</v>
      </c>
      <c r="D736" s="149" t="s">
        <v>4402</v>
      </c>
      <c r="E736" s="149" t="s">
        <v>4403</v>
      </c>
      <c r="F736" s="149" t="s">
        <v>4404</v>
      </c>
      <c r="G736" s="149">
        <v>3140013</v>
      </c>
      <c r="H736" s="149">
        <v>8</v>
      </c>
      <c r="I736" s="149" t="s">
        <v>4405</v>
      </c>
      <c r="K736" s="149" t="s">
        <v>4406</v>
      </c>
    </row>
    <row r="737" spans="1:11" x14ac:dyDescent="0.15">
      <c r="A737" s="149">
        <v>1</v>
      </c>
      <c r="B737" s="149" t="s">
        <v>699</v>
      </c>
      <c r="C737" s="149">
        <v>1431</v>
      </c>
      <c r="D737" s="149" t="s">
        <v>4407</v>
      </c>
      <c r="E737" s="149" t="s">
        <v>3110</v>
      </c>
      <c r="F737" s="149" t="s">
        <v>4408</v>
      </c>
      <c r="G737" s="149">
        <v>3120012</v>
      </c>
      <c r="H737" s="149">
        <v>8</v>
      </c>
      <c r="I737" s="149" t="s">
        <v>4409</v>
      </c>
      <c r="K737" s="149" t="s">
        <v>4410</v>
      </c>
    </row>
    <row r="738" spans="1:11" x14ac:dyDescent="0.15">
      <c r="A738" s="149">
        <v>1</v>
      </c>
      <c r="B738" s="149" t="s">
        <v>699</v>
      </c>
      <c r="C738" s="149">
        <v>1432</v>
      </c>
      <c r="D738" s="149" t="s">
        <v>4411</v>
      </c>
      <c r="E738" s="149" t="s">
        <v>4412</v>
      </c>
      <c r="F738" s="149" t="s">
        <v>4413</v>
      </c>
      <c r="G738" s="149">
        <v>3100804</v>
      </c>
      <c r="H738" s="149">
        <v>8</v>
      </c>
      <c r="I738" s="149" t="s">
        <v>1760</v>
      </c>
      <c r="J738" s="149" t="s">
        <v>4414</v>
      </c>
      <c r="K738" s="149" t="s">
        <v>1761</v>
      </c>
    </row>
    <row r="739" spans="1:11" x14ac:dyDescent="0.15">
      <c r="A739" s="149">
        <v>1</v>
      </c>
      <c r="B739" s="149" t="s">
        <v>699</v>
      </c>
      <c r="C739" s="149">
        <v>1440</v>
      </c>
      <c r="D739" s="149" t="s">
        <v>4415</v>
      </c>
      <c r="E739" s="149" t="s">
        <v>4416</v>
      </c>
      <c r="F739" s="149" t="s">
        <v>4417</v>
      </c>
      <c r="G739" s="149">
        <v>3160003</v>
      </c>
      <c r="H739" s="149">
        <v>8</v>
      </c>
      <c r="I739" s="149" t="s">
        <v>4418</v>
      </c>
      <c r="K739" s="149" t="s">
        <v>4419</v>
      </c>
    </row>
    <row r="740" spans="1:11" x14ac:dyDescent="0.15">
      <c r="A740" s="149">
        <v>1</v>
      </c>
      <c r="B740" s="149" t="s">
        <v>699</v>
      </c>
      <c r="C740" s="149">
        <v>1441</v>
      </c>
      <c r="D740" s="149" t="s">
        <v>4420</v>
      </c>
      <c r="E740" s="149" t="s">
        <v>4421</v>
      </c>
      <c r="F740" s="149" t="s">
        <v>4422</v>
      </c>
      <c r="G740" s="149">
        <v>3000011</v>
      </c>
      <c r="H740" s="149">
        <v>8</v>
      </c>
      <c r="I740" s="149" t="s">
        <v>4423</v>
      </c>
      <c r="K740" s="149" t="s">
        <v>4424</v>
      </c>
    </row>
    <row r="741" spans="1:11" x14ac:dyDescent="0.15">
      <c r="A741" s="149">
        <v>1</v>
      </c>
      <c r="B741" s="149" t="s">
        <v>699</v>
      </c>
      <c r="C741" s="149">
        <v>1451</v>
      </c>
      <c r="D741" s="149" t="s">
        <v>4425</v>
      </c>
      <c r="E741" s="149" t="s">
        <v>4426</v>
      </c>
      <c r="F741" s="149" t="s">
        <v>4427</v>
      </c>
      <c r="G741" s="149">
        <v>3180034</v>
      </c>
      <c r="H741" s="149">
        <v>8</v>
      </c>
      <c r="I741" s="149" t="s">
        <v>4428</v>
      </c>
      <c r="K741" s="149" t="s">
        <v>4429</v>
      </c>
    </row>
    <row r="742" spans="1:11" x14ac:dyDescent="0.15">
      <c r="A742" s="149">
        <v>1</v>
      </c>
      <c r="B742" s="149" t="s">
        <v>699</v>
      </c>
      <c r="C742" s="149">
        <v>1458</v>
      </c>
      <c r="D742" s="149" t="s">
        <v>4430</v>
      </c>
      <c r="E742" s="149" t="s">
        <v>4431</v>
      </c>
      <c r="F742" s="149" t="s">
        <v>4432</v>
      </c>
      <c r="G742" s="149">
        <v>3100026</v>
      </c>
      <c r="H742" s="149">
        <v>8</v>
      </c>
      <c r="I742" s="149" t="s">
        <v>4433</v>
      </c>
      <c r="K742" s="149" t="s">
        <v>4434</v>
      </c>
    </row>
    <row r="743" spans="1:11" x14ac:dyDescent="0.15">
      <c r="A743" s="149">
        <v>1</v>
      </c>
      <c r="B743" s="149" t="s">
        <v>699</v>
      </c>
      <c r="C743" s="149">
        <v>1461</v>
      </c>
      <c r="D743" s="149" t="s">
        <v>4435</v>
      </c>
      <c r="E743" s="149" t="s">
        <v>4436</v>
      </c>
      <c r="F743" s="149" t="s">
        <v>4437</v>
      </c>
      <c r="G743" s="149">
        <v>3170077</v>
      </c>
      <c r="H743" s="149">
        <v>8</v>
      </c>
      <c r="I743" s="149" t="s">
        <v>4336</v>
      </c>
      <c r="K743" s="149" t="s">
        <v>4438</v>
      </c>
    </row>
    <row r="744" spans="1:11" x14ac:dyDescent="0.15">
      <c r="A744" s="149">
        <v>1</v>
      </c>
      <c r="B744" s="149" t="s">
        <v>699</v>
      </c>
      <c r="C744" s="149">
        <v>1471</v>
      </c>
      <c r="D744" s="149" t="s">
        <v>4439</v>
      </c>
      <c r="E744" s="149" t="s">
        <v>4440</v>
      </c>
      <c r="F744" s="149" t="s">
        <v>4441</v>
      </c>
      <c r="G744" s="149">
        <v>3111517</v>
      </c>
      <c r="H744" s="149">
        <v>8</v>
      </c>
      <c r="I744" s="149" t="s">
        <v>4442</v>
      </c>
      <c r="J744" s="149" t="s">
        <v>4443</v>
      </c>
      <c r="K744" s="149" t="s">
        <v>4444</v>
      </c>
    </row>
    <row r="745" spans="1:11" x14ac:dyDescent="0.15">
      <c r="A745" s="149">
        <v>1</v>
      </c>
      <c r="B745" s="149" t="s">
        <v>699</v>
      </c>
      <c r="C745" s="149">
        <v>1472</v>
      </c>
      <c r="D745" s="149" t="s">
        <v>4445</v>
      </c>
      <c r="E745" s="149" t="s">
        <v>4446</v>
      </c>
      <c r="F745" s="149" t="s">
        <v>4447</v>
      </c>
      <c r="G745" s="149">
        <v>3111517</v>
      </c>
      <c r="H745" s="149">
        <v>8</v>
      </c>
      <c r="I745" s="149" t="s">
        <v>4442</v>
      </c>
      <c r="J745" s="149" t="s">
        <v>4448</v>
      </c>
      <c r="K745" s="149" t="s">
        <v>4449</v>
      </c>
    </row>
    <row r="746" spans="1:11" x14ac:dyDescent="0.15">
      <c r="A746" s="149">
        <v>1</v>
      </c>
      <c r="B746" s="149" t="s">
        <v>699</v>
      </c>
      <c r="C746" s="149">
        <v>1480</v>
      </c>
      <c r="D746" s="149" t="s">
        <v>4450</v>
      </c>
      <c r="E746" s="149" t="s">
        <v>4451</v>
      </c>
      <c r="F746" s="149" t="s">
        <v>4452</v>
      </c>
      <c r="G746" s="149">
        <v>3140013</v>
      </c>
      <c r="H746" s="149">
        <v>8</v>
      </c>
      <c r="I746" s="149" t="s">
        <v>4346</v>
      </c>
    </row>
    <row r="747" spans="1:11" x14ac:dyDescent="0.15">
      <c r="A747" s="149">
        <v>1</v>
      </c>
      <c r="B747" s="149" t="s">
        <v>699</v>
      </c>
      <c r="C747" s="149">
        <v>1500</v>
      </c>
      <c r="D747" s="149" t="s">
        <v>4453</v>
      </c>
      <c r="E747" s="149" t="s">
        <v>4454</v>
      </c>
      <c r="F747" s="149" t="s">
        <v>4455</v>
      </c>
      <c r="G747" s="149">
        <v>2430213</v>
      </c>
      <c r="H747" s="149">
        <v>14</v>
      </c>
      <c r="I747" s="149" t="s">
        <v>4456</v>
      </c>
      <c r="J747" s="149" t="s">
        <v>4457</v>
      </c>
      <c r="K747" s="149" t="s">
        <v>4458</v>
      </c>
    </row>
    <row r="748" spans="1:11" x14ac:dyDescent="0.15">
      <c r="A748" s="149">
        <v>1</v>
      </c>
      <c r="B748" s="149" t="s">
        <v>699</v>
      </c>
      <c r="C748" s="149">
        <v>1506</v>
      </c>
      <c r="D748" s="149" t="s">
        <v>4459</v>
      </c>
      <c r="E748" s="149" t="s">
        <v>4460</v>
      </c>
      <c r="F748" s="149" t="s">
        <v>4461</v>
      </c>
      <c r="G748" s="149">
        <v>2140035</v>
      </c>
      <c r="H748" s="149">
        <v>14</v>
      </c>
      <c r="I748" s="149" t="s">
        <v>4462</v>
      </c>
      <c r="K748" s="149" t="s">
        <v>4463</v>
      </c>
    </row>
    <row r="749" spans="1:11" x14ac:dyDescent="0.15">
      <c r="A749" s="149">
        <v>1</v>
      </c>
      <c r="B749" s="149" t="s">
        <v>699</v>
      </c>
      <c r="C749" s="149">
        <v>1507</v>
      </c>
      <c r="D749" s="149" t="s">
        <v>4464</v>
      </c>
      <c r="E749" s="149" t="s">
        <v>4465</v>
      </c>
      <c r="F749" s="149" t="s">
        <v>4466</v>
      </c>
      <c r="G749" s="149">
        <v>2220033</v>
      </c>
      <c r="H749" s="149">
        <v>14</v>
      </c>
      <c r="I749" s="149" t="s">
        <v>4467</v>
      </c>
      <c r="J749" s="149" t="s">
        <v>4468</v>
      </c>
      <c r="K749" s="149" t="s">
        <v>4469</v>
      </c>
    </row>
    <row r="750" spans="1:11" x14ac:dyDescent="0.15">
      <c r="A750" s="149">
        <v>1</v>
      </c>
      <c r="B750" s="149" t="s">
        <v>699</v>
      </c>
      <c r="C750" s="149">
        <v>1509</v>
      </c>
      <c r="D750" s="149" t="s">
        <v>4470</v>
      </c>
      <c r="E750" s="149" t="s">
        <v>4471</v>
      </c>
      <c r="F750" s="149" t="s">
        <v>4472</v>
      </c>
      <c r="G750" s="149">
        <v>2270034</v>
      </c>
      <c r="H750" s="149">
        <v>14</v>
      </c>
      <c r="I750" s="149" t="s">
        <v>4473</v>
      </c>
      <c r="K750" s="149" t="s">
        <v>4474</v>
      </c>
    </row>
    <row r="751" spans="1:11" x14ac:dyDescent="0.15">
      <c r="A751" s="149">
        <v>1</v>
      </c>
      <c r="B751" s="149" t="s">
        <v>699</v>
      </c>
      <c r="C751" s="149">
        <v>1511</v>
      </c>
      <c r="D751" s="149" t="s">
        <v>4475</v>
      </c>
      <c r="E751" s="149" t="s">
        <v>4476</v>
      </c>
      <c r="F751" s="149" t="s">
        <v>4477</v>
      </c>
      <c r="G751" s="149">
        <v>2510001</v>
      </c>
      <c r="H751" s="149">
        <v>14</v>
      </c>
      <c r="I751" s="149" t="s">
        <v>4478</v>
      </c>
      <c r="K751" s="149" t="s">
        <v>4479</v>
      </c>
    </row>
    <row r="752" spans="1:11" x14ac:dyDescent="0.15">
      <c r="A752" s="149">
        <v>1</v>
      </c>
      <c r="B752" s="149" t="s">
        <v>699</v>
      </c>
      <c r="C752" s="149">
        <v>1512</v>
      </c>
      <c r="D752" s="149" t="s">
        <v>4480</v>
      </c>
      <c r="E752" s="149" t="s">
        <v>4481</v>
      </c>
      <c r="F752" s="149" t="s">
        <v>4482</v>
      </c>
      <c r="G752" s="149">
        <v>2220032</v>
      </c>
      <c r="H752" s="149">
        <v>14</v>
      </c>
      <c r="I752" s="149" t="s">
        <v>4483</v>
      </c>
      <c r="K752" s="149" t="s">
        <v>4484</v>
      </c>
    </row>
    <row r="753" spans="1:11" x14ac:dyDescent="0.15">
      <c r="A753" s="149">
        <v>1</v>
      </c>
      <c r="B753" s="149" t="s">
        <v>699</v>
      </c>
      <c r="C753" s="149">
        <v>1515</v>
      </c>
      <c r="D753" s="149" t="s">
        <v>4485</v>
      </c>
      <c r="E753" s="149" t="s">
        <v>4486</v>
      </c>
      <c r="F753" s="149" t="s">
        <v>4487</v>
      </c>
      <c r="G753" s="149">
        <v>2420006</v>
      </c>
      <c r="H753" s="149">
        <v>14</v>
      </c>
      <c r="I753" s="149" t="s">
        <v>4488</v>
      </c>
      <c r="K753" s="149" t="s">
        <v>4489</v>
      </c>
    </row>
    <row r="754" spans="1:11" x14ac:dyDescent="0.15">
      <c r="A754" s="149">
        <v>1</v>
      </c>
      <c r="B754" s="149" t="s">
        <v>699</v>
      </c>
      <c r="C754" s="149">
        <v>1517</v>
      </c>
      <c r="D754" s="149" t="s">
        <v>4490</v>
      </c>
      <c r="E754" s="149" t="s">
        <v>3960</v>
      </c>
      <c r="F754" s="149" t="s">
        <v>3961</v>
      </c>
      <c r="G754" s="149">
        <v>2220032</v>
      </c>
      <c r="H754" s="149">
        <v>14</v>
      </c>
      <c r="I754" s="149" t="s">
        <v>4483</v>
      </c>
      <c r="K754" s="149" t="s">
        <v>4491</v>
      </c>
    </row>
    <row r="755" spans="1:11" x14ac:dyDescent="0.15">
      <c r="A755" s="149">
        <v>1</v>
      </c>
      <c r="B755" s="149" t="s">
        <v>699</v>
      </c>
      <c r="C755" s="149">
        <v>1518</v>
      </c>
      <c r="D755" s="149" t="s">
        <v>4492</v>
      </c>
      <c r="E755" s="149" t="s">
        <v>4493</v>
      </c>
      <c r="F755" s="149" t="s">
        <v>4494</v>
      </c>
      <c r="G755" s="149">
        <v>2220032</v>
      </c>
      <c r="H755" s="149">
        <v>14</v>
      </c>
      <c r="I755" s="149" t="s">
        <v>4483</v>
      </c>
      <c r="K755" s="149" t="s">
        <v>4495</v>
      </c>
    </row>
    <row r="756" spans="1:11" x14ac:dyDescent="0.15">
      <c r="A756" s="149">
        <v>1</v>
      </c>
      <c r="B756" s="149" t="s">
        <v>699</v>
      </c>
      <c r="C756" s="149">
        <v>1522</v>
      </c>
      <c r="D756" s="149" t="s">
        <v>4496</v>
      </c>
      <c r="E756" s="149" t="s">
        <v>4497</v>
      </c>
      <c r="F756" s="149" t="s">
        <v>4498</v>
      </c>
      <c r="G756" s="149">
        <v>2520113</v>
      </c>
      <c r="H756" s="149">
        <v>14</v>
      </c>
      <c r="I756" s="149" t="s">
        <v>4499</v>
      </c>
      <c r="K756" s="149" t="s">
        <v>4500</v>
      </c>
    </row>
    <row r="757" spans="1:11" x14ac:dyDescent="0.15">
      <c r="A757" s="149">
        <v>1</v>
      </c>
      <c r="B757" s="149" t="s">
        <v>699</v>
      </c>
      <c r="C757" s="149">
        <v>1527</v>
      </c>
      <c r="D757" s="149" t="s">
        <v>4501</v>
      </c>
      <c r="E757" s="149" t="s">
        <v>4502</v>
      </c>
      <c r="F757" s="149" t="s">
        <v>4503</v>
      </c>
      <c r="G757" s="149">
        <v>2410805</v>
      </c>
      <c r="H757" s="149">
        <v>14</v>
      </c>
      <c r="I757" s="149" t="s">
        <v>4504</v>
      </c>
      <c r="K757" s="149" t="s">
        <v>4505</v>
      </c>
    </row>
    <row r="758" spans="1:11" x14ac:dyDescent="0.15">
      <c r="A758" s="149">
        <v>1</v>
      </c>
      <c r="B758" s="149" t="s">
        <v>699</v>
      </c>
      <c r="C758" s="149">
        <v>1531</v>
      </c>
      <c r="D758" s="149" t="s">
        <v>4506</v>
      </c>
      <c r="E758" s="149" t="s">
        <v>4507</v>
      </c>
      <c r="F758" s="149" t="s">
        <v>4508</v>
      </c>
      <c r="G758" s="149">
        <v>2540012</v>
      </c>
      <c r="H758" s="149">
        <v>14</v>
      </c>
      <c r="I758" s="149" t="s">
        <v>4509</v>
      </c>
      <c r="J758" s="149" t="s">
        <v>4510</v>
      </c>
      <c r="K758" s="149" t="s">
        <v>4511</v>
      </c>
    </row>
    <row r="759" spans="1:11" x14ac:dyDescent="0.15">
      <c r="A759" s="149">
        <v>1</v>
      </c>
      <c r="B759" s="149" t="s">
        <v>699</v>
      </c>
      <c r="C759" s="149">
        <v>1532</v>
      </c>
      <c r="D759" s="149" t="s">
        <v>4512</v>
      </c>
      <c r="E759" s="149" t="s">
        <v>4513</v>
      </c>
      <c r="F759" s="149" t="s">
        <v>4514</v>
      </c>
      <c r="G759" s="149">
        <v>2540012</v>
      </c>
      <c r="H759" s="149">
        <v>14</v>
      </c>
      <c r="I759" s="149" t="s">
        <v>4509</v>
      </c>
      <c r="K759" s="149" t="s">
        <v>4515</v>
      </c>
    </row>
    <row r="760" spans="1:11" x14ac:dyDescent="0.15">
      <c r="A760" s="149">
        <v>1</v>
      </c>
      <c r="B760" s="149" t="s">
        <v>699</v>
      </c>
      <c r="C760" s="149">
        <v>1533</v>
      </c>
      <c r="D760" s="149" t="s">
        <v>4516</v>
      </c>
      <c r="E760" s="149" t="s">
        <v>4517</v>
      </c>
      <c r="F760" s="149" t="s">
        <v>4518</v>
      </c>
      <c r="G760" s="149">
        <v>2270053</v>
      </c>
      <c r="H760" s="149">
        <v>14</v>
      </c>
      <c r="I760" s="149" t="s">
        <v>4519</v>
      </c>
      <c r="K760" s="149" t="s">
        <v>4520</v>
      </c>
    </row>
    <row r="761" spans="1:11" x14ac:dyDescent="0.15">
      <c r="A761" s="149">
        <v>1</v>
      </c>
      <c r="B761" s="149" t="s">
        <v>699</v>
      </c>
      <c r="C761" s="149">
        <v>1540</v>
      </c>
      <c r="D761" s="149" t="s">
        <v>4521</v>
      </c>
      <c r="E761" s="149" t="s">
        <v>4522</v>
      </c>
      <c r="F761" s="149" t="s">
        <v>4523</v>
      </c>
      <c r="G761" s="149">
        <v>3810101</v>
      </c>
      <c r="H761" s="149">
        <v>20</v>
      </c>
      <c r="I761" s="149" t="s">
        <v>4524</v>
      </c>
      <c r="J761" s="149" t="s">
        <v>4525</v>
      </c>
      <c r="K761" s="149" t="s">
        <v>4526</v>
      </c>
    </row>
    <row r="762" spans="1:11" x14ac:dyDescent="0.15">
      <c r="A762" s="149">
        <v>1</v>
      </c>
      <c r="B762" s="149" t="s">
        <v>699</v>
      </c>
      <c r="C762" s="149">
        <v>1541</v>
      </c>
      <c r="D762" s="149" t="s">
        <v>4527</v>
      </c>
      <c r="E762" s="149" t="s">
        <v>4528</v>
      </c>
      <c r="F762" s="149" t="s">
        <v>4529</v>
      </c>
      <c r="G762" s="149">
        <v>3810101</v>
      </c>
      <c r="H762" s="149">
        <v>20</v>
      </c>
      <c r="I762" s="149" t="s">
        <v>4524</v>
      </c>
      <c r="J762" s="149" t="s">
        <v>4530</v>
      </c>
      <c r="K762" s="149" t="s">
        <v>4531</v>
      </c>
    </row>
    <row r="763" spans="1:11" x14ac:dyDescent="0.15">
      <c r="A763" s="149">
        <v>1</v>
      </c>
      <c r="B763" s="149" t="s">
        <v>699</v>
      </c>
      <c r="C763" s="149">
        <v>1544</v>
      </c>
      <c r="D763" s="149" t="s">
        <v>4532</v>
      </c>
      <c r="E763" s="149" t="s">
        <v>4533</v>
      </c>
      <c r="F763" s="149" t="s">
        <v>4534</v>
      </c>
      <c r="G763" s="149">
        <v>2290011</v>
      </c>
      <c r="H763" s="149">
        <v>14</v>
      </c>
      <c r="I763" s="149" t="s">
        <v>4535</v>
      </c>
      <c r="K763" s="149" t="s">
        <v>4536</v>
      </c>
    </row>
    <row r="764" spans="1:11" x14ac:dyDescent="0.15">
      <c r="A764" s="149">
        <v>1</v>
      </c>
      <c r="B764" s="149" t="s">
        <v>699</v>
      </c>
      <c r="C764" s="149">
        <v>1551</v>
      </c>
      <c r="D764" s="149" t="s">
        <v>4537</v>
      </c>
      <c r="E764" s="149" t="s">
        <v>4538</v>
      </c>
      <c r="F764" s="149" t="s">
        <v>4539</v>
      </c>
      <c r="G764" s="149">
        <v>2160001</v>
      </c>
      <c r="H764" s="149">
        <v>14</v>
      </c>
      <c r="I764" s="149" t="s">
        <v>4540</v>
      </c>
      <c r="K764" s="149" t="s">
        <v>4541</v>
      </c>
    </row>
    <row r="765" spans="1:11" x14ac:dyDescent="0.15">
      <c r="A765" s="149">
        <v>1</v>
      </c>
      <c r="B765" s="149" t="s">
        <v>699</v>
      </c>
      <c r="C765" s="149">
        <v>1552</v>
      </c>
      <c r="E765" s="149" t="s">
        <v>4542</v>
      </c>
      <c r="F765" s="149" t="s">
        <v>4543</v>
      </c>
      <c r="G765" s="149">
        <v>2290036</v>
      </c>
      <c r="H765" s="149">
        <v>14</v>
      </c>
      <c r="I765" s="149" t="s">
        <v>3636</v>
      </c>
    </row>
    <row r="766" spans="1:11" x14ac:dyDescent="0.15">
      <c r="A766" s="149">
        <v>1</v>
      </c>
      <c r="B766" s="149" t="s">
        <v>699</v>
      </c>
      <c r="C766" s="149">
        <v>1559</v>
      </c>
      <c r="D766" s="149" t="s">
        <v>4544</v>
      </c>
      <c r="E766" s="149" t="s">
        <v>4545</v>
      </c>
      <c r="F766" s="149" t="s">
        <v>4546</v>
      </c>
      <c r="G766" s="149">
        <v>2520816</v>
      </c>
      <c r="H766" s="149">
        <v>14</v>
      </c>
      <c r="I766" s="149" t="s">
        <v>4547</v>
      </c>
      <c r="K766" s="149" t="s">
        <v>4548</v>
      </c>
    </row>
    <row r="767" spans="1:11" x14ac:dyDescent="0.15">
      <c r="A767" s="149">
        <v>1</v>
      </c>
      <c r="B767" s="149" t="s">
        <v>699</v>
      </c>
      <c r="C767" s="149">
        <v>1701</v>
      </c>
      <c r="D767" s="149" t="s">
        <v>4549</v>
      </c>
      <c r="E767" s="149" t="s">
        <v>4550</v>
      </c>
      <c r="F767" s="149" t="s">
        <v>4551</v>
      </c>
      <c r="G767" s="149">
        <v>4000115</v>
      </c>
      <c r="H767" s="149">
        <v>19</v>
      </c>
      <c r="I767" s="149" t="s">
        <v>4552</v>
      </c>
      <c r="K767" s="149" t="s">
        <v>4553</v>
      </c>
    </row>
    <row r="768" spans="1:11" x14ac:dyDescent="0.15">
      <c r="A768" s="149">
        <v>1</v>
      </c>
      <c r="B768" s="149" t="s">
        <v>699</v>
      </c>
      <c r="C768" s="149">
        <v>1704</v>
      </c>
      <c r="D768" s="149" t="s">
        <v>4554</v>
      </c>
      <c r="E768" s="149" t="s">
        <v>4555</v>
      </c>
      <c r="F768" s="149" t="s">
        <v>4556</v>
      </c>
      <c r="G768" s="149">
        <v>4000035</v>
      </c>
      <c r="H768" s="149">
        <v>19</v>
      </c>
      <c r="I768" s="149" t="s">
        <v>4557</v>
      </c>
      <c r="K768" s="149" t="s">
        <v>4558</v>
      </c>
    </row>
    <row r="769" spans="1:11" x14ac:dyDescent="0.15">
      <c r="A769" s="149">
        <v>1</v>
      </c>
      <c r="B769" s="149" t="s">
        <v>699</v>
      </c>
      <c r="C769" s="149">
        <v>1706</v>
      </c>
      <c r="D769" s="149" t="s">
        <v>4559</v>
      </c>
      <c r="E769" s="149" t="s">
        <v>4560</v>
      </c>
      <c r="F769" s="149" t="s">
        <v>4561</v>
      </c>
      <c r="G769" s="149">
        <v>4091204</v>
      </c>
      <c r="H769" s="149">
        <v>19</v>
      </c>
      <c r="I769" s="149" t="s">
        <v>4562</v>
      </c>
      <c r="K769" s="149" t="s">
        <v>4563</v>
      </c>
    </row>
    <row r="770" spans="1:11" x14ac:dyDescent="0.15">
      <c r="A770" s="149">
        <v>1</v>
      </c>
      <c r="B770" s="149" t="s">
        <v>699</v>
      </c>
      <c r="C770" s="149">
        <v>1708</v>
      </c>
      <c r="D770" s="149" t="s">
        <v>4564</v>
      </c>
      <c r="E770" s="149" t="s">
        <v>4565</v>
      </c>
      <c r="F770" s="149" t="s">
        <v>4566</v>
      </c>
      <c r="G770" s="149">
        <v>4092532</v>
      </c>
      <c r="H770" s="149">
        <v>19</v>
      </c>
      <c r="I770" s="149" t="s">
        <v>4567</v>
      </c>
      <c r="K770" s="149" t="s">
        <v>4568</v>
      </c>
    </row>
    <row r="771" spans="1:11" x14ac:dyDescent="0.15">
      <c r="A771" s="149">
        <v>1</v>
      </c>
      <c r="B771" s="149" t="s">
        <v>699</v>
      </c>
      <c r="C771" s="149">
        <v>1709</v>
      </c>
      <c r="D771" s="149" t="s">
        <v>4569</v>
      </c>
      <c r="E771" s="149" t="s">
        <v>4570</v>
      </c>
      <c r="F771" s="149" t="s">
        <v>4571</v>
      </c>
      <c r="G771" s="149">
        <v>4092704</v>
      </c>
      <c r="H771" s="149">
        <v>19</v>
      </c>
      <c r="I771" s="149" t="s">
        <v>4572</v>
      </c>
      <c r="K771" s="149" t="s">
        <v>4573</v>
      </c>
    </row>
    <row r="772" spans="1:11" x14ac:dyDescent="0.15">
      <c r="A772" s="149">
        <v>1</v>
      </c>
      <c r="B772" s="149" t="s">
        <v>699</v>
      </c>
      <c r="C772" s="149">
        <v>1710</v>
      </c>
      <c r="D772" s="149" t="s">
        <v>4574</v>
      </c>
      <c r="E772" s="149" t="s">
        <v>4575</v>
      </c>
      <c r="F772" s="149" t="s">
        <v>4576</v>
      </c>
      <c r="G772" s="149">
        <v>4000014</v>
      </c>
      <c r="H772" s="149">
        <v>19</v>
      </c>
      <c r="I772" s="149" t="s">
        <v>4577</v>
      </c>
      <c r="K772" s="149" t="s">
        <v>4578</v>
      </c>
    </row>
    <row r="773" spans="1:11" x14ac:dyDescent="0.15">
      <c r="A773" s="149">
        <v>1</v>
      </c>
      <c r="B773" s="149" t="s">
        <v>699</v>
      </c>
      <c r="C773" s="149">
        <v>1713</v>
      </c>
      <c r="D773" s="149" t="s">
        <v>4579</v>
      </c>
      <c r="E773" s="149" t="s">
        <v>4580</v>
      </c>
      <c r="F773" s="149" t="s">
        <v>4581</v>
      </c>
      <c r="G773" s="149">
        <v>4020012</v>
      </c>
      <c r="H773" s="149">
        <v>19</v>
      </c>
      <c r="I773" s="149" t="s">
        <v>4582</v>
      </c>
      <c r="K773" s="149" t="s">
        <v>4583</v>
      </c>
    </row>
    <row r="774" spans="1:11" x14ac:dyDescent="0.15">
      <c r="A774" s="149">
        <v>1</v>
      </c>
      <c r="B774" s="149" t="s">
        <v>699</v>
      </c>
      <c r="C774" s="149">
        <v>1715</v>
      </c>
      <c r="D774" s="149" t="s">
        <v>4584</v>
      </c>
      <c r="E774" s="149" t="s">
        <v>4585</v>
      </c>
      <c r="F774" s="149" t="s">
        <v>4586</v>
      </c>
      <c r="G774" s="149">
        <v>7600079</v>
      </c>
      <c r="H774" s="149">
        <v>37</v>
      </c>
      <c r="I774" s="149" t="s">
        <v>4587</v>
      </c>
      <c r="K774" s="149" t="s">
        <v>4588</v>
      </c>
    </row>
    <row r="775" spans="1:11" x14ac:dyDescent="0.15">
      <c r="A775" s="149">
        <v>1</v>
      </c>
      <c r="B775" s="149" t="s">
        <v>699</v>
      </c>
      <c r="C775" s="149">
        <v>1720</v>
      </c>
      <c r="D775" s="149" t="s">
        <v>4589</v>
      </c>
      <c r="E775" s="149" t="s">
        <v>4590</v>
      </c>
      <c r="F775" s="149" t="s">
        <v>4591</v>
      </c>
      <c r="G775" s="149">
        <v>4010304</v>
      </c>
      <c r="H775" s="149">
        <v>19</v>
      </c>
      <c r="I775" s="149" t="s">
        <v>4592</v>
      </c>
      <c r="J775" s="149" t="s">
        <v>4593</v>
      </c>
      <c r="K775" s="149" t="s">
        <v>4594</v>
      </c>
    </row>
    <row r="776" spans="1:11" x14ac:dyDescent="0.15">
      <c r="A776" s="149">
        <v>1</v>
      </c>
      <c r="B776" s="149" t="s">
        <v>699</v>
      </c>
      <c r="C776" s="149">
        <v>1721</v>
      </c>
      <c r="D776" s="149" t="s">
        <v>4397</v>
      </c>
      <c r="E776" s="149" t="s">
        <v>4595</v>
      </c>
      <c r="F776" s="149" t="s">
        <v>4596</v>
      </c>
      <c r="G776" s="149">
        <v>4010025</v>
      </c>
      <c r="H776" s="149">
        <v>19</v>
      </c>
      <c r="I776" s="149" t="s">
        <v>4597</v>
      </c>
      <c r="K776" s="149" t="s">
        <v>4598</v>
      </c>
    </row>
    <row r="777" spans="1:11" x14ac:dyDescent="0.15">
      <c r="A777" s="149">
        <v>1</v>
      </c>
      <c r="B777" s="149" t="s">
        <v>699</v>
      </c>
      <c r="C777" s="149">
        <v>1725</v>
      </c>
      <c r="D777" s="149" t="s">
        <v>4599</v>
      </c>
      <c r="E777" s="149" t="s">
        <v>4600</v>
      </c>
      <c r="F777" s="149" t="s">
        <v>4601</v>
      </c>
      <c r="G777" s="149">
        <v>4000048</v>
      </c>
      <c r="H777" s="149">
        <v>19</v>
      </c>
      <c r="I777" s="149" t="s">
        <v>4602</v>
      </c>
      <c r="K777" s="149" t="s">
        <v>4603</v>
      </c>
    </row>
    <row r="778" spans="1:11" x14ac:dyDescent="0.15">
      <c r="A778" s="149">
        <v>1</v>
      </c>
      <c r="B778" s="149" t="s">
        <v>699</v>
      </c>
      <c r="C778" s="149">
        <v>1726</v>
      </c>
      <c r="D778" s="149" t="s">
        <v>4604</v>
      </c>
      <c r="E778" s="149" t="s">
        <v>4605</v>
      </c>
      <c r="F778" s="149" t="s">
        <v>4606</v>
      </c>
      <c r="G778" s="149">
        <v>4000064</v>
      </c>
      <c r="H778" s="149">
        <v>19</v>
      </c>
      <c r="I778" s="149" t="s">
        <v>4607</v>
      </c>
      <c r="K778" s="149" t="s">
        <v>4608</v>
      </c>
    </row>
    <row r="779" spans="1:11" x14ac:dyDescent="0.15">
      <c r="A779" s="149">
        <v>1</v>
      </c>
      <c r="B779" s="149" t="s">
        <v>699</v>
      </c>
      <c r="C779" s="149">
        <v>1735</v>
      </c>
      <c r="D779" s="149" t="s">
        <v>4609</v>
      </c>
      <c r="E779" s="149" t="s">
        <v>4610</v>
      </c>
      <c r="F779" s="149" t="s">
        <v>4611</v>
      </c>
      <c r="G779" s="149">
        <v>4000064</v>
      </c>
      <c r="H779" s="149">
        <v>19</v>
      </c>
      <c r="I779" s="149" t="s">
        <v>4612</v>
      </c>
    </row>
    <row r="780" spans="1:11" x14ac:dyDescent="0.15">
      <c r="A780" s="149">
        <v>1</v>
      </c>
      <c r="B780" s="149" t="s">
        <v>699</v>
      </c>
      <c r="C780" s="149">
        <v>1786</v>
      </c>
      <c r="D780" s="149" t="s">
        <v>4613</v>
      </c>
      <c r="E780" s="149" t="s">
        <v>4614</v>
      </c>
      <c r="F780" s="149" t="s">
        <v>4615</v>
      </c>
      <c r="G780" s="149">
        <v>4000863</v>
      </c>
      <c r="H780" s="149">
        <v>19</v>
      </c>
      <c r="I780" s="149" t="s">
        <v>4616</v>
      </c>
    </row>
    <row r="781" spans="1:11" x14ac:dyDescent="0.15">
      <c r="A781" s="149">
        <v>1</v>
      </c>
      <c r="B781" s="149" t="s">
        <v>699</v>
      </c>
      <c r="C781" s="149">
        <v>2048</v>
      </c>
      <c r="D781" s="149" t="s">
        <v>4617</v>
      </c>
      <c r="E781" s="149" t="s">
        <v>4618</v>
      </c>
      <c r="F781" s="149" t="s">
        <v>4619</v>
      </c>
      <c r="G781" s="149">
        <v>2900059</v>
      </c>
      <c r="H781" s="149">
        <v>12</v>
      </c>
      <c r="I781" s="149" t="s">
        <v>4620</v>
      </c>
      <c r="K781" s="149" t="s">
        <v>4621</v>
      </c>
    </row>
    <row r="782" spans="1:11" x14ac:dyDescent="0.15">
      <c r="A782" s="149">
        <v>1</v>
      </c>
      <c r="B782" s="149" t="s">
        <v>699</v>
      </c>
      <c r="C782" s="149">
        <v>2204</v>
      </c>
      <c r="D782" s="149" t="s">
        <v>4622</v>
      </c>
      <c r="E782" s="149" t="s">
        <v>4623</v>
      </c>
      <c r="F782" s="149" t="s">
        <v>4624</v>
      </c>
      <c r="G782" s="149">
        <v>3320034</v>
      </c>
      <c r="H782" s="149">
        <v>11</v>
      </c>
      <c r="I782" s="149" t="s">
        <v>4625</v>
      </c>
      <c r="K782" s="149" t="s">
        <v>4626</v>
      </c>
    </row>
    <row r="783" spans="1:11" x14ac:dyDescent="0.15">
      <c r="A783" s="149">
        <v>1</v>
      </c>
      <c r="B783" s="149" t="s">
        <v>699</v>
      </c>
      <c r="C783" s="149">
        <v>2206</v>
      </c>
      <c r="D783" s="149" t="s">
        <v>4627</v>
      </c>
      <c r="E783" s="149" t="s">
        <v>4628</v>
      </c>
      <c r="F783" s="149" t="s">
        <v>4629</v>
      </c>
      <c r="G783" s="149">
        <v>3650027</v>
      </c>
      <c r="H783" s="149">
        <v>11</v>
      </c>
      <c r="I783" s="149" t="s">
        <v>3878</v>
      </c>
      <c r="K783" s="149" t="s">
        <v>4630</v>
      </c>
    </row>
    <row r="784" spans="1:11" x14ac:dyDescent="0.15">
      <c r="A784" s="149">
        <v>1</v>
      </c>
      <c r="B784" s="149" t="s">
        <v>699</v>
      </c>
      <c r="C784" s="149">
        <v>2220</v>
      </c>
      <c r="D784" s="149" t="s">
        <v>4631</v>
      </c>
      <c r="E784" s="149" t="s">
        <v>4632</v>
      </c>
      <c r="F784" s="149" t="s">
        <v>4633</v>
      </c>
      <c r="G784" s="149">
        <v>3310065</v>
      </c>
      <c r="H784" s="149">
        <v>11</v>
      </c>
      <c r="I784" s="149" t="s">
        <v>4634</v>
      </c>
      <c r="K784" s="149" t="s">
        <v>4635</v>
      </c>
    </row>
    <row r="785" spans="1:11" x14ac:dyDescent="0.15">
      <c r="A785" s="149">
        <v>1</v>
      </c>
      <c r="B785" s="149" t="s">
        <v>699</v>
      </c>
      <c r="C785" s="149">
        <v>2222</v>
      </c>
      <c r="D785" s="149" t="s">
        <v>4636</v>
      </c>
      <c r="E785" s="149" t="s">
        <v>4637</v>
      </c>
      <c r="F785" s="149" t="s">
        <v>4638</v>
      </c>
      <c r="G785" s="149">
        <v>3550813</v>
      </c>
      <c r="H785" s="149">
        <v>11</v>
      </c>
      <c r="I785" s="149" t="s">
        <v>4639</v>
      </c>
      <c r="J785" s="149" t="s">
        <v>4640</v>
      </c>
      <c r="K785" s="149" t="s">
        <v>2792</v>
      </c>
    </row>
    <row r="786" spans="1:11" x14ac:dyDescent="0.15">
      <c r="A786" s="149">
        <v>1</v>
      </c>
      <c r="B786" s="149" t="s">
        <v>699</v>
      </c>
      <c r="C786" s="149">
        <v>2233</v>
      </c>
      <c r="D786" s="149" t="s">
        <v>4641</v>
      </c>
      <c r="E786" s="149" t="s">
        <v>4642</v>
      </c>
      <c r="F786" s="149" t="s">
        <v>4643</v>
      </c>
      <c r="G786" s="149">
        <v>2900062</v>
      </c>
      <c r="H786" s="149">
        <v>12</v>
      </c>
      <c r="I786" s="149" t="s">
        <v>4644</v>
      </c>
      <c r="K786" s="149" t="s">
        <v>4645</v>
      </c>
    </row>
    <row r="787" spans="1:11" x14ac:dyDescent="0.15">
      <c r="A787" s="149">
        <v>1</v>
      </c>
      <c r="B787" s="149" t="s">
        <v>699</v>
      </c>
      <c r="C787" s="149">
        <v>2302</v>
      </c>
      <c r="D787" s="149" t="s">
        <v>4646</v>
      </c>
      <c r="E787" s="149" t="s">
        <v>4647</v>
      </c>
      <c r="F787" s="149" t="s">
        <v>4648</v>
      </c>
      <c r="G787" s="149">
        <v>3860023</v>
      </c>
      <c r="H787" s="149">
        <v>20</v>
      </c>
      <c r="I787" s="149" t="s">
        <v>4649</v>
      </c>
      <c r="K787" s="149" t="s">
        <v>4650</v>
      </c>
    </row>
    <row r="788" spans="1:11" x14ac:dyDescent="0.15">
      <c r="A788" s="149">
        <v>1</v>
      </c>
      <c r="B788" s="149" t="s">
        <v>699</v>
      </c>
      <c r="C788" s="149">
        <v>2311</v>
      </c>
      <c r="D788" s="149" t="s">
        <v>4651</v>
      </c>
      <c r="E788" s="149" t="s">
        <v>4652</v>
      </c>
      <c r="F788" s="149" t="s">
        <v>4653</v>
      </c>
      <c r="G788" s="149">
        <v>3770000</v>
      </c>
      <c r="H788" s="149">
        <v>10</v>
      </c>
      <c r="I788" s="149" t="s">
        <v>4654</v>
      </c>
    </row>
    <row r="789" spans="1:11" x14ac:dyDescent="0.15">
      <c r="A789" s="149">
        <v>1</v>
      </c>
      <c r="B789" s="149" t="s">
        <v>699</v>
      </c>
      <c r="C789" s="149">
        <v>2323</v>
      </c>
      <c r="D789" s="149" t="s">
        <v>4655</v>
      </c>
      <c r="E789" s="149" t="s">
        <v>990</v>
      </c>
      <c r="F789" s="149" t="s">
        <v>991</v>
      </c>
      <c r="G789" s="149">
        <v>3708588</v>
      </c>
      <c r="H789" s="149">
        <v>10</v>
      </c>
      <c r="I789" s="149" t="s">
        <v>4656</v>
      </c>
      <c r="K789" s="149" t="s">
        <v>4657</v>
      </c>
    </row>
    <row r="790" spans="1:11" x14ac:dyDescent="0.15">
      <c r="A790" s="149">
        <v>1</v>
      </c>
      <c r="B790" s="149" t="s">
        <v>699</v>
      </c>
      <c r="C790" s="149">
        <v>2324</v>
      </c>
      <c r="D790" s="149" t="s">
        <v>4658</v>
      </c>
      <c r="E790" s="149" t="s">
        <v>4659</v>
      </c>
      <c r="F790" s="149" t="s">
        <v>4660</v>
      </c>
      <c r="G790" s="149">
        <v>3700849</v>
      </c>
      <c r="H790" s="149">
        <v>10</v>
      </c>
      <c r="I790" s="149" t="s">
        <v>4661</v>
      </c>
      <c r="K790" s="149" t="s">
        <v>4662</v>
      </c>
    </row>
    <row r="791" spans="1:11" x14ac:dyDescent="0.15">
      <c r="A791" s="149">
        <v>1</v>
      </c>
      <c r="B791" s="149" t="s">
        <v>699</v>
      </c>
      <c r="C791" s="149">
        <v>2325</v>
      </c>
      <c r="D791" s="149" t="s">
        <v>4663</v>
      </c>
      <c r="E791" s="149" t="s">
        <v>4664</v>
      </c>
      <c r="F791" s="149" t="s">
        <v>4665</v>
      </c>
      <c r="G791" s="149">
        <v>3710035</v>
      </c>
      <c r="H791" s="149">
        <v>10</v>
      </c>
      <c r="I791" s="149" t="s">
        <v>4666</v>
      </c>
      <c r="K791" s="149" t="s">
        <v>4667</v>
      </c>
    </row>
    <row r="792" spans="1:11" x14ac:dyDescent="0.15">
      <c r="A792" s="149">
        <v>1</v>
      </c>
      <c r="B792" s="149" t="s">
        <v>699</v>
      </c>
      <c r="C792" s="149">
        <v>2326</v>
      </c>
      <c r="D792" s="149" t="s">
        <v>4668</v>
      </c>
      <c r="E792" s="149" t="s">
        <v>4669</v>
      </c>
      <c r="F792" s="149" t="s">
        <v>4670</v>
      </c>
      <c r="G792" s="149">
        <v>3701614</v>
      </c>
      <c r="H792" s="149">
        <v>10</v>
      </c>
      <c r="I792" s="149" t="s">
        <v>4671</v>
      </c>
    </row>
    <row r="793" spans="1:11" x14ac:dyDescent="0.15">
      <c r="A793" s="149">
        <v>1</v>
      </c>
      <c r="B793" s="149" t="s">
        <v>699</v>
      </c>
      <c r="C793" s="149">
        <v>2330</v>
      </c>
      <c r="D793" s="149" t="s">
        <v>4672</v>
      </c>
      <c r="E793" s="149" t="s">
        <v>4673</v>
      </c>
      <c r="F793" s="149" t="s">
        <v>4674</v>
      </c>
      <c r="G793" s="149">
        <v>3700847</v>
      </c>
      <c r="H793" s="149">
        <v>10</v>
      </c>
      <c r="I793" s="149" t="s">
        <v>4656</v>
      </c>
      <c r="K793" s="149" t="s">
        <v>4675</v>
      </c>
    </row>
    <row r="794" spans="1:11" x14ac:dyDescent="0.15">
      <c r="A794" s="149">
        <v>1</v>
      </c>
      <c r="B794" s="149" t="s">
        <v>699</v>
      </c>
      <c r="C794" s="149">
        <v>2331</v>
      </c>
      <c r="D794" s="149" t="s">
        <v>4676</v>
      </c>
      <c r="E794" s="149" t="s">
        <v>4677</v>
      </c>
      <c r="F794" s="149" t="s">
        <v>4678</v>
      </c>
      <c r="G794" s="149">
        <v>3791311</v>
      </c>
      <c r="H794" s="149">
        <v>10</v>
      </c>
      <c r="I794" s="149" t="s">
        <v>4679</v>
      </c>
      <c r="K794" s="149" t="s">
        <v>4680</v>
      </c>
    </row>
    <row r="795" spans="1:11" x14ac:dyDescent="0.15">
      <c r="A795" s="149">
        <v>1</v>
      </c>
      <c r="B795" s="149" t="s">
        <v>699</v>
      </c>
      <c r="C795" s="149">
        <v>2332</v>
      </c>
      <c r="D795" s="149" t="s">
        <v>4681</v>
      </c>
      <c r="E795" s="149" t="s">
        <v>4682</v>
      </c>
      <c r="F795" s="149" t="s">
        <v>4683</v>
      </c>
      <c r="G795" s="149">
        <v>3770800</v>
      </c>
      <c r="H795" s="149">
        <v>10</v>
      </c>
      <c r="I795" s="149" t="s">
        <v>4684</v>
      </c>
    </row>
    <row r="796" spans="1:11" x14ac:dyDescent="0.15">
      <c r="A796" s="149">
        <v>1</v>
      </c>
      <c r="B796" s="149" t="s">
        <v>699</v>
      </c>
      <c r="C796" s="149">
        <v>2333</v>
      </c>
      <c r="D796" s="149" t="s">
        <v>4685</v>
      </c>
      <c r="E796" s="149" t="s">
        <v>4686</v>
      </c>
      <c r="F796" s="149" t="s">
        <v>4687</v>
      </c>
      <c r="G796" s="149">
        <v>1500002</v>
      </c>
      <c r="H796" s="149">
        <v>13</v>
      </c>
      <c r="I796" s="149" t="s">
        <v>1838</v>
      </c>
      <c r="J796" s="149" t="s">
        <v>1873</v>
      </c>
      <c r="K796" s="149" t="s">
        <v>4688</v>
      </c>
    </row>
    <row r="797" spans="1:11" x14ac:dyDescent="0.15">
      <c r="A797" s="149">
        <v>1</v>
      </c>
      <c r="B797" s="149" t="s">
        <v>699</v>
      </c>
      <c r="C797" s="149">
        <v>2334</v>
      </c>
      <c r="D797" s="149" t="s">
        <v>4689</v>
      </c>
      <c r="E797" s="149" t="s">
        <v>4690</v>
      </c>
      <c r="F797" s="149" t="s">
        <v>4691</v>
      </c>
      <c r="G797" s="149">
        <v>3701117</v>
      </c>
      <c r="H797" s="149">
        <v>10</v>
      </c>
      <c r="I797" s="149" t="s">
        <v>4692</v>
      </c>
      <c r="K797" s="149" t="s">
        <v>4693</v>
      </c>
    </row>
    <row r="798" spans="1:11" x14ac:dyDescent="0.15">
      <c r="A798" s="149">
        <v>1</v>
      </c>
      <c r="B798" s="149" t="s">
        <v>699</v>
      </c>
      <c r="C798" s="149">
        <v>2335</v>
      </c>
      <c r="D798" s="149" t="s">
        <v>4397</v>
      </c>
      <c r="E798" s="149" t="s">
        <v>4694</v>
      </c>
      <c r="F798" s="149" t="s">
        <v>4695</v>
      </c>
      <c r="G798" s="149">
        <v>3770814</v>
      </c>
      <c r="H798" s="149">
        <v>10</v>
      </c>
      <c r="I798" s="149" t="s">
        <v>4696</v>
      </c>
      <c r="K798" s="149" t="s">
        <v>4697</v>
      </c>
    </row>
    <row r="799" spans="1:11" x14ac:dyDescent="0.15">
      <c r="A799" s="149">
        <v>1</v>
      </c>
      <c r="B799" s="149" t="s">
        <v>699</v>
      </c>
      <c r="C799" s="149">
        <v>2337</v>
      </c>
      <c r="D799" s="149" t="s">
        <v>2382</v>
      </c>
      <c r="E799" s="149" t="s">
        <v>4698</v>
      </c>
      <c r="F799" s="149" t="s">
        <v>4699</v>
      </c>
      <c r="G799" s="149">
        <v>1500002</v>
      </c>
      <c r="H799" s="149">
        <v>13</v>
      </c>
      <c r="I799" s="149" t="s">
        <v>1838</v>
      </c>
      <c r="J799" s="149" t="s">
        <v>1873</v>
      </c>
    </row>
    <row r="800" spans="1:11" x14ac:dyDescent="0.15">
      <c r="A800" s="149">
        <v>1</v>
      </c>
      <c r="B800" s="149" t="s">
        <v>699</v>
      </c>
      <c r="C800" s="149">
        <v>2340</v>
      </c>
      <c r="D800" s="149" t="s">
        <v>4672</v>
      </c>
      <c r="E800" s="149" t="s">
        <v>4700</v>
      </c>
      <c r="F800" s="149" t="s">
        <v>4701</v>
      </c>
      <c r="G800" s="149">
        <v>3700847</v>
      </c>
      <c r="H800" s="149">
        <v>10</v>
      </c>
      <c r="I800" s="149" t="s">
        <v>4702</v>
      </c>
      <c r="K800" s="149" t="s">
        <v>4675</v>
      </c>
    </row>
    <row r="801" spans="1:11" x14ac:dyDescent="0.15">
      <c r="A801" s="149">
        <v>1</v>
      </c>
      <c r="B801" s="149" t="s">
        <v>699</v>
      </c>
      <c r="C801" s="149">
        <v>2341</v>
      </c>
      <c r="D801" s="149" t="s">
        <v>4703</v>
      </c>
      <c r="E801" s="149" t="s">
        <v>4704</v>
      </c>
      <c r="F801" s="149" t="s">
        <v>4705</v>
      </c>
      <c r="G801" s="149">
        <v>3300843</v>
      </c>
      <c r="H801" s="149">
        <v>11</v>
      </c>
      <c r="I801" s="149" t="s">
        <v>4706</v>
      </c>
      <c r="J801" s="149" t="s">
        <v>4707</v>
      </c>
    </row>
    <row r="802" spans="1:11" x14ac:dyDescent="0.15">
      <c r="A802" s="149">
        <v>1</v>
      </c>
      <c r="B802" s="149" t="s">
        <v>699</v>
      </c>
      <c r="C802" s="149">
        <v>2345</v>
      </c>
      <c r="D802" s="149" t="s">
        <v>2669</v>
      </c>
      <c r="E802" s="149" t="s">
        <v>4708</v>
      </c>
      <c r="F802" s="149" t="s">
        <v>4709</v>
      </c>
      <c r="G802" s="149">
        <v>3700848</v>
      </c>
      <c r="H802" s="149">
        <v>10</v>
      </c>
      <c r="I802" s="149" t="s">
        <v>4710</v>
      </c>
      <c r="K802" s="149" t="s">
        <v>4711</v>
      </c>
    </row>
    <row r="803" spans="1:11" x14ac:dyDescent="0.15">
      <c r="A803" s="149">
        <v>1</v>
      </c>
      <c r="B803" s="149" t="s">
        <v>699</v>
      </c>
      <c r="C803" s="149">
        <v>2347</v>
      </c>
      <c r="D803" s="149" t="s">
        <v>4712</v>
      </c>
      <c r="E803" s="149" t="s">
        <v>4713</v>
      </c>
      <c r="F803" s="149" t="s">
        <v>4714</v>
      </c>
      <c r="G803" s="149">
        <v>3792313</v>
      </c>
      <c r="H803" s="149">
        <v>10</v>
      </c>
      <c r="I803" s="149" t="s">
        <v>4715</v>
      </c>
      <c r="K803" s="149" t="s">
        <v>4716</v>
      </c>
    </row>
    <row r="804" spans="1:11" x14ac:dyDescent="0.15">
      <c r="A804" s="149">
        <v>1</v>
      </c>
      <c r="B804" s="149" t="s">
        <v>699</v>
      </c>
      <c r="C804" s="149">
        <v>2360</v>
      </c>
      <c r="D804" s="149" t="s">
        <v>4717</v>
      </c>
      <c r="E804" s="149" t="s">
        <v>4718</v>
      </c>
      <c r="F804" s="149" t="s">
        <v>4719</v>
      </c>
      <c r="G804" s="149">
        <v>3710845</v>
      </c>
      <c r="H804" s="149">
        <v>10</v>
      </c>
      <c r="I804" s="149" t="s">
        <v>4720</v>
      </c>
      <c r="K804" s="149" t="s">
        <v>4721</v>
      </c>
    </row>
    <row r="805" spans="1:11" x14ac:dyDescent="0.15">
      <c r="A805" s="149">
        <v>1</v>
      </c>
      <c r="B805" s="149" t="s">
        <v>699</v>
      </c>
      <c r="C805" s="149">
        <v>2385</v>
      </c>
      <c r="D805" s="149" t="s">
        <v>4722</v>
      </c>
      <c r="E805" s="149" t="s">
        <v>4723</v>
      </c>
      <c r="F805" s="149" t="s">
        <v>4724</v>
      </c>
      <c r="G805" s="149">
        <v>3861211</v>
      </c>
      <c r="H805" s="149">
        <v>20</v>
      </c>
      <c r="I805" s="149" t="s">
        <v>4725</v>
      </c>
      <c r="K805" s="149" t="s">
        <v>4726</v>
      </c>
    </row>
    <row r="806" spans="1:11" x14ac:dyDescent="0.15">
      <c r="A806" s="149">
        <v>1</v>
      </c>
      <c r="B806" s="149" t="s">
        <v>699</v>
      </c>
      <c r="C806" s="149">
        <v>2391</v>
      </c>
      <c r="D806" s="149" t="s">
        <v>4727</v>
      </c>
      <c r="E806" s="149" t="s">
        <v>4728</v>
      </c>
      <c r="F806" s="149" t="s">
        <v>4729</v>
      </c>
      <c r="G806" s="149">
        <v>3700046</v>
      </c>
      <c r="H806" s="149">
        <v>10</v>
      </c>
      <c r="I806" s="149" t="s">
        <v>4730</v>
      </c>
      <c r="K806" s="149" t="s">
        <v>4731</v>
      </c>
    </row>
    <row r="807" spans="1:11" x14ac:dyDescent="0.15">
      <c r="A807" s="149">
        <v>1</v>
      </c>
      <c r="B807" s="149" t="s">
        <v>699</v>
      </c>
      <c r="C807" s="149">
        <v>2401</v>
      </c>
      <c r="D807" s="149" t="s">
        <v>4732</v>
      </c>
      <c r="E807" s="149" t="s">
        <v>4733</v>
      </c>
      <c r="F807" s="149" t="s">
        <v>4734</v>
      </c>
      <c r="G807" s="149">
        <v>3260331</v>
      </c>
      <c r="H807" s="149">
        <v>9</v>
      </c>
      <c r="I807" s="149" t="s">
        <v>4735</v>
      </c>
      <c r="K807" s="149" t="s">
        <v>4736</v>
      </c>
    </row>
    <row r="808" spans="1:11" x14ac:dyDescent="0.15">
      <c r="A808" s="149">
        <v>1</v>
      </c>
      <c r="B808" s="149" t="s">
        <v>699</v>
      </c>
      <c r="C808" s="149">
        <v>2402</v>
      </c>
      <c r="D808" s="149" t="s">
        <v>4737</v>
      </c>
      <c r="E808" s="149" t="s">
        <v>4738</v>
      </c>
      <c r="F808" s="149" t="s">
        <v>4739</v>
      </c>
      <c r="G808" s="149">
        <v>3070038</v>
      </c>
      <c r="H808" s="149">
        <v>8</v>
      </c>
      <c r="I808" s="149" t="s">
        <v>4740</v>
      </c>
      <c r="K808" s="149" t="s">
        <v>4741</v>
      </c>
    </row>
    <row r="809" spans="1:11" x14ac:dyDescent="0.15">
      <c r="A809" s="149">
        <v>1</v>
      </c>
      <c r="B809" s="149" t="s">
        <v>699</v>
      </c>
      <c r="C809" s="149">
        <v>2403</v>
      </c>
      <c r="D809" s="149" t="s">
        <v>4742</v>
      </c>
      <c r="E809" s="149" t="s">
        <v>4743</v>
      </c>
      <c r="F809" s="149" t="s">
        <v>4744</v>
      </c>
      <c r="G809" s="149">
        <v>3250111</v>
      </c>
      <c r="H809" s="149">
        <v>9</v>
      </c>
      <c r="I809" s="149" t="s">
        <v>4745</v>
      </c>
    </row>
    <row r="810" spans="1:11" x14ac:dyDescent="0.15">
      <c r="A810" s="149">
        <v>1</v>
      </c>
      <c r="B810" s="149" t="s">
        <v>699</v>
      </c>
      <c r="C810" s="149">
        <v>2404</v>
      </c>
      <c r="D810" s="149" t="s">
        <v>4746</v>
      </c>
      <c r="E810" s="149" t="s">
        <v>4743</v>
      </c>
      <c r="F810" s="149" t="s">
        <v>4744</v>
      </c>
      <c r="G810" s="149">
        <v>3250111</v>
      </c>
      <c r="H810" s="149">
        <v>9</v>
      </c>
      <c r="I810" s="149" t="s">
        <v>4745</v>
      </c>
      <c r="K810" s="149" t="s">
        <v>4747</v>
      </c>
    </row>
    <row r="811" spans="1:11" x14ac:dyDescent="0.15">
      <c r="A811" s="149">
        <v>1</v>
      </c>
      <c r="B811" s="149" t="s">
        <v>699</v>
      </c>
      <c r="C811" s="149">
        <v>2409</v>
      </c>
      <c r="D811" s="149" t="s">
        <v>4748</v>
      </c>
      <c r="E811" s="149" t="s">
        <v>4749</v>
      </c>
      <c r="F811" s="149" t="s">
        <v>4750</v>
      </c>
      <c r="G811" s="149">
        <v>3270318</v>
      </c>
      <c r="H811" s="149">
        <v>9</v>
      </c>
      <c r="I811" s="149" t="s">
        <v>4751</v>
      </c>
      <c r="K811" s="149" t="s">
        <v>4752</v>
      </c>
    </row>
    <row r="812" spans="1:11" x14ac:dyDescent="0.15">
      <c r="A812" s="149">
        <v>1</v>
      </c>
      <c r="B812" s="149" t="s">
        <v>699</v>
      </c>
      <c r="C812" s="149">
        <v>2411</v>
      </c>
      <c r="D812" s="149" t="s">
        <v>4753</v>
      </c>
      <c r="E812" s="149" t="s">
        <v>4754</v>
      </c>
      <c r="F812" s="149" t="s">
        <v>4755</v>
      </c>
      <c r="G812" s="149">
        <v>3210972</v>
      </c>
      <c r="H812" s="149">
        <v>9</v>
      </c>
      <c r="I812" s="149" t="s">
        <v>4756</v>
      </c>
      <c r="K812" s="149" t="s">
        <v>4757</v>
      </c>
    </row>
    <row r="813" spans="1:11" x14ac:dyDescent="0.15">
      <c r="A813" s="149">
        <v>1</v>
      </c>
      <c r="B813" s="149" t="s">
        <v>699</v>
      </c>
      <c r="C813" s="149">
        <v>2415</v>
      </c>
      <c r="D813" s="149" t="s">
        <v>4584</v>
      </c>
      <c r="E813" s="149" t="s">
        <v>4758</v>
      </c>
      <c r="F813" s="149" t="s">
        <v>4759</v>
      </c>
      <c r="G813" s="149">
        <v>3212603</v>
      </c>
      <c r="H813" s="149">
        <v>9</v>
      </c>
      <c r="I813" s="149" t="s">
        <v>4760</v>
      </c>
      <c r="K813" s="149" t="s">
        <v>4761</v>
      </c>
    </row>
    <row r="814" spans="1:11" x14ac:dyDescent="0.15">
      <c r="A814" s="149">
        <v>1</v>
      </c>
      <c r="B814" s="149" t="s">
        <v>699</v>
      </c>
      <c r="C814" s="149">
        <v>2458</v>
      </c>
      <c r="D814" s="149" t="s">
        <v>4762</v>
      </c>
      <c r="E814" s="149" t="s">
        <v>4763</v>
      </c>
      <c r="F814" s="149" t="s">
        <v>4764</v>
      </c>
      <c r="G814" s="149">
        <v>3260324</v>
      </c>
      <c r="H814" s="149">
        <v>9</v>
      </c>
      <c r="I814" s="149" t="s">
        <v>4765</v>
      </c>
      <c r="K814" s="149" t="s">
        <v>4766</v>
      </c>
    </row>
    <row r="815" spans="1:11" x14ac:dyDescent="0.15">
      <c r="A815" s="149">
        <v>1</v>
      </c>
      <c r="B815" s="149" t="s">
        <v>699</v>
      </c>
      <c r="C815" s="149">
        <v>2459</v>
      </c>
      <c r="D815" s="149" t="s">
        <v>4767</v>
      </c>
      <c r="E815" s="149" t="s">
        <v>4768</v>
      </c>
      <c r="F815" s="149" t="s">
        <v>4769</v>
      </c>
      <c r="G815" s="149">
        <v>3260843</v>
      </c>
      <c r="H815" s="149">
        <v>9</v>
      </c>
      <c r="I815" s="149" t="s">
        <v>4770</v>
      </c>
      <c r="K815" s="149" t="s">
        <v>4771</v>
      </c>
    </row>
    <row r="816" spans="1:11" x14ac:dyDescent="0.15">
      <c r="A816" s="149">
        <v>1</v>
      </c>
      <c r="B816" s="149" t="s">
        <v>699</v>
      </c>
      <c r="C816" s="149">
        <v>2503</v>
      </c>
      <c r="D816" s="149" t="s">
        <v>4772</v>
      </c>
      <c r="E816" s="149" t="s">
        <v>4773</v>
      </c>
      <c r="F816" s="149" t="s">
        <v>4774</v>
      </c>
      <c r="G816" s="149">
        <v>1500002</v>
      </c>
      <c r="H816" s="149">
        <v>13</v>
      </c>
      <c r="I816" s="149" t="s">
        <v>4775</v>
      </c>
    </row>
    <row r="817" spans="1:11" x14ac:dyDescent="0.15">
      <c r="A817" s="149">
        <v>1</v>
      </c>
      <c r="B817" s="149" t="s">
        <v>699</v>
      </c>
      <c r="C817" s="149">
        <v>2504</v>
      </c>
      <c r="D817" s="149" t="s">
        <v>4397</v>
      </c>
      <c r="E817" s="149" t="s">
        <v>4776</v>
      </c>
      <c r="F817" s="149" t="s">
        <v>4777</v>
      </c>
      <c r="G817" s="149">
        <v>3860002</v>
      </c>
      <c r="H817" s="149">
        <v>20</v>
      </c>
      <c r="I817" s="149" t="s">
        <v>4778</v>
      </c>
    </row>
    <row r="818" spans="1:11" x14ac:dyDescent="0.15">
      <c r="A818" s="149">
        <v>1</v>
      </c>
      <c r="B818" s="149" t="s">
        <v>699</v>
      </c>
      <c r="C818" s="149">
        <v>2505</v>
      </c>
      <c r="D818" s="149" t="s">
        <v>4779</v>
      </c>
      <c r="E818" s="149" t="s">
        <v>4780</v>
      </c>
      <c r="F818" s="149" t="s">
        <v>4781</v>
      </c>
      <c r="G818" s="149">
        <v>3900805</v>
      </c>
      <c r="H818" s="149">
        <v>20</v>
      </c>
      <c r="I818" s="149" t="s">
        <v>4782</v>
      </c>
      <c r="K818" s="149" t="s">
        <v>4783</v>
      </c>
    </row>
    <row r="819" spans="1:11" x14ac:dyDescent="0.15">
      <c r="A819" s="149">
        <v>1</v>
      </c>
      <c r="B819" s="149" t="s">
        <v>699</v>
      </c>
      <c r="C819" s="149">
        <v>2506</v>
      </c>
      <c r="D819" s="149" t="s">
        <v>4784</v>
      </c>
      <c r="E819" s="149" t="s">
        <v>4785</v>
      </c>
      <c r="F819" s="149" t="s">
        <v>4786</v>
      </c>
      <c r="G819" s="149">
        <v>3812204</v>
      </c>
      <c r="H819" s="149">
        <v>20</v>
      </c>
      <c r="I819" s="149" t="s">
        <v>4787</v>
      </c>
      <c r="K819" s="149" t="s">
        <v>4788</v>
      </c>
    </row>
    <row r="820" spans="1:11" x14ac:dyDescent="0.15">
      <c r="A820" s="149">
        <v>1</v>
      </c>
      <c r="B820" s="149" t="s">
        <v>699</v>
      </c>
      <c r="C820" s="149">
        <v>2507</v>
      </c>
      <c r="D820" s="149" t="s">
        <v>4789</v>
      </c>
      <c r="E820" s="149" t="s">
        <v>4790</v>
      </c>
      <c r="F820" s="149" t="s">
        <v>4791</v>
      </c>
      <c r="G820" s="149">
        <v>3999301</v>
      </c>
      <c r="H820" s="149">
        <v>20</v>
      </c>
      <c r="I820" s="149" t="s">
        <v>4792</v>
      </c>
      <c r="K820" s="149" t="s">
        <v>4793</v>
      </c>
    </row>
    <row r="821" spans="1:11" x14ac:dyDescent="0.15">
      <c r="A821" s="149">
        <v>1</v>
      </c>
      <c r="B821" s="149" t="s">
        <v>699</v>
      </c>
      <c r="C821" s="149">
        <v>2508</v>
      </c>
      <c r="D821" s="149" t="s">
        <v>4794</v>
      </c>
      <c r="E821" s="149" t="s">
        <v>4795</v>
      </c>
      <c r="F821" s="149" t="s">
        <v>4796</v>
      </c>
      <c r="G821" s="149">
        <v>3980003</v>
      </c>
      <c r="H821" s="149">
        <v>20</v>
      </c>
      <c r="I821" s="149" t="s">
        <v>4797</v>
      </c>
      <c r="K821" s="149" t="s">
        <v>4798</v>
      </c>
    </row>
    <row r="822" spans="1:11" x14ac:dyDescent="0.15">
      <c r="A822" s="149">
        <v>1</v>
      </c>
      <c r="B822" s="149" t="s">
        <v>699</v>
      </c>
      <c r="C822" s="149">
        <v>2509</v>
      </c>
      <c r="D822" s="149" t="s">
        <v>4799</v>
      </c>
      <c r="E822" s="149" t="s">
        <v>4800</v>
      </c>
      <c r="F822" s="149" t="s">
        <v>4801</v>
      </c>
      <c r="G822" s="149">
        <v>3997301</v>
      </c>
      <c r="H822" s="149">
        <v>20</v>
      </c>
      <c r="I822" s="149" t="s">
        <v>4802</v>
      </c>
      <c r="K822" s="149" t="s">
        <v>4803</v>
      </c>
    </row>
    <row r="823" spans="1:11" x14ac:dyDescent="0.15">
      <c r="A823" s="149">
        <v>1</v>
      </c>
      <c r="B823" s="149" t="s">
        <v>699</v>
      </c>
      <c r="C823" s="149">
        <v>2510</v>
      </c>
      <c r="D823" s="149" t="s">
        <v>4804</v>
      </c>
      <c r="E823" s="149" t="s">
        <v>4805</v>
      </c>
      <c r="F823" s="149" t="s">
        <v>4806</v>
      </c>
      <c r="G823" s="149">
        <v>3812204</v>
      </c>
      <c r="H823" s="149">
        <v>20</v>
      </c>
      <c r="I823" s="149" t="s">
        <v>4807</v>
      </c>
      <c r="K823" s="149" t="s">
        <v>4808</v>
      </c>
    </row>
    <row r="824" spans="1:11" x14ac:dyDescent="0.15">
      <c r="A824" s="149">
        <v>1</v>
      </c>
      <c r="B824" s="149" t="s">
        <v>699</v>
      </c>
      <c r="C824" s="149">
        <v>2512</v>
      </c>
      <c r="D824" s="149" t="s">
        <v>4809</v>
      </c>
      <c r="E824" s="149" t="s">
        <v>4810</v>
      </c>
      <c r="F824" s="149" t="s">
        <v>4811</v>
      </c>
      <c r="G824" s="149">
        <v>3980002</v>
      </c>
      <c r="H824" s="149">
        <v>20</v>
      </c>
      <c r="I824" s="149" t="s">
        <v>4812</v>
      </c>
      <c r="K824" s="149" t="s">
        <v>4813</v>
      </c>
    </row>
    <row r="825" spans="1:11" x14ac:dyDescent="0.15">
      <c r="A825" s="149">
        <v>1</v>
      </c>
      <c r="B825" s="149" t="s">
        <v>699</v>
      </c>
      <c r="C825" s="149">
        <v>2513</v>
      </c>
      <c r="D825" s="149" t="s">
        <v>4814</v>
      </c>
      <c r="E825" s="149" t="s">
        <v>4815</v>
      </c>
      <c r="F825" s="149" t="s">
        <v>4816</v>
      </c>
      <c r="G825" s="149">
        <v>3812207</v>
      </c>
      <c r="H825" s="149">
        <v>20</v>
      </c>
      <c r="I825" s="149" t="s">
        <v>4817</v>
      </c>
      <c r="K825" s="149" t="s">
        <v>4818</v>
      </c>
    </row>
    <row r="826" spans="1:11" x14ac:dyDescent="0.15">
      <c r="A826" s="149">
        <v>1</v>
      </c>
      <c r="B826" s="149" t="s">
        <v>699</v>
      </c>
      <c r="C826" s="149">
        <v>2514</v>
      </c>
      <c r="D826" s="149" t="s">
        <v>4819</v>
      </c>
      <c r="E826" s="149" t="s">
        <v>4820</v>
      </c>
      <c r="F826" s="149" t="s">
        <v>4821</v>
      </c>
      <c r="G826" s="149">
        <v>3820071</v>
      </c>
      <c r="H826" s="149">
        <v>20</v>
      </c>
      <c r="I826" s="149" t="s">
        <v>4822</v>
      </c>
      <c r="K826" s="149" t="s">
        <v>4823</v>
      </c>
    </row>
    <row r="827" spans="1:11" x14ac:dyDescent="0.15">
      <c r="A827" s="149">
        <v>1</v>
      </c>
      <c r="B827" s="149" t="s">
        <v>699</v>
      </c>
      <c r="C827" s="149">
        <v>2515</v>
      </c>
      <c r="D827" s="149" t="s">
        <v>4824</v>
      </c>
      <c r="E827" s="149" t="s">
        <v>4825</v>
      </c>
      <c r="F827" s="149" t="s">
        <v>4826</v>
      </c>
      <c r="G827" s="149">
        <v>3900842</v>
      </c>
      <c r="H827" s="149">
        <v>20</v>
      </c>
      <c r="I827" s="149" t="s">
        <v>4827</v>
      </c>
      <c r="K827" s="149" t="s">
        <v>4828</v>
      </c>
    </row>
    <row r="828" spans="1:11" x14ac:dyDescent="0.15">
      <c r="A828" s="149">
        <v>1</v>
      </c>
      <c r="B828" s="149" t="s">
        <v>699</v>
      </c>
      <c r="C828" s="149">
        <v>2517</v>
      </c>
      <c r="D828" s="149" t="s">
        <v>4829</v>
      </c>
      <c r="E828" s="149" t="s">
        <v>4830</v>
      </c>
      <c r="F828" s="149" t="s">
        <v>4831</v>
      </c>
      <c r="G828" s="149">
        <v>3994501</v>
      </c>
      <c r="H828" s="149">
        <v>20</v>
      </c>
      <c r="I828" s="149" t="s">
        <v>4832</v>
      </c>
      <c r="K828" s="149" t="s">
        <v>4833</v>
      </c>
    </row>
    <row r="829" spans="1:11" x14ac:dyDescent="0.15">
      <c r="A829" s="149">
        <v>1</v>
      </c>
      <c r="B829" s="149" t="s">
        <v>699</v>
      </c>
      <c r="C829" s="149">
        <v>2518</v>
      </c>
      <c r="D829" s="149" t="s">
        <v>4799</v>
      </c>
      <c r="E829" s="149" t="s">
        <v>4834</v>
      </c>
      <c r="F829" s="149" t="s">
        <v>4835</v>
      </c>
      <c r="G829" s="149">
        <v>3997105</v>
      </c>
      <c r="H829" s="149">
        <v>20</v>
      </c>
      <c r="I829" s="149" t="s">
        <v>4836</v>
      </c>
      <c r="K829" s="149" t="s">
        <v>4837</v>
      </c>
    </row>
    <row r="830" spans="1:11" x14ac:dyDescent="0.15">
      <c r="A830" s="149">
        <v>1</v>
      </c>
      <c r="B830" s="149" t="s">
        <v>699</v>
      </c>
      <c r="C830" s="149">
        <v>2519</v>
      </c>
      <c r="D830" s="149" t="s">
        <v>4838</v>
      </c>
      <c r="E830" s="149" t="s">
        <v>4839</v>
      </c>
      <c r="F830" s="149" t="s">
        <v>4840</v>
      </c>
      <c r="G830" s="149">
        <v>3980001</v>
      </c>
      <c r="H830" s="149">
        <v>20</v>
      </c>
      <c r="I830" s="149" t="s">
        <v>4841</v>
      </c>
      <c r="K830" s="149" t="s">
        <v>4842</v>
      </c>
    </row>
    <row r="831" spans="1:11" x14ac:dyDescent="0.15">
      <c r="A831" s="149">
        <v>1</v>
      </c>
      <c r="B831" s="149" t="s">
        <v>699</v>
      </c>
      <c r="C831" s="149">
        <v>2520</v>
      </c>
      <c r="D831" s="149" t="s">
        <v>4843</v>
      </c>
      <c r="E831" s="149" t="s">
        <v>4844</v>
      </c>
      <c r="F831" s="149" t="s">
        <v>4845</v>
      </c>
      <c r="G831" s="149">
        <v>3996461</v>
      </c>
      <c r="H831" s="149">
        <v>20</v>
      </c>
      <c r="I831" s="149" t="s">
        <v>4846</v>
      </c>
      <c r="K831" s="149" t="s">
        <v>4847</v>
      </c>
    </row>
    <row r="832" spans="1:11" x14ac:dyDescent="0.15">
      <c r="A832" s="149">
        <v>1</v>
      </c>
      <c r="B832" s="149" t="s">
        <v>699</v>
      </c>
      <c r="C832" s="149">
        <v>2521</v>
      </c>
      <c r="D832" s="149" t="s">
        <v>4397</v>
      </c>
      <c r="E832" s="149" t="s">
        <v>4848</v>
      </c>
      <c r="F832" s="149" t="s">
        <v>4849</v>
      </c>
      <c r="G832" s="149">
        <v>3830001</v>
      </c>
      <c r="H832" s="149">
        <v>20</v>
      </c>
      <c r="I832" s="149" t="s">
        <v>4850</v>
      </c>
      <c r="K832" s="149" t="s">
        <v>4851</v>
      </c>
    </row>
    <row r="833" spans="1:11" x14ac:dyDescent="0.15">
      <c r="A833" s="149">
        <v>1</v>
      </c>
      <c r="B833" s="149" t="s">
        <v>699</v>
      </c>
      <c r="C833" s="149">
        <v>2522</v>
      </c>
      <c r="D833" s="149" t="s">
        <v>4852</v>
      </c>
      <c r="E833" s="149" t="s">
        <v>4853</v>
      </c>
      <c r="F833" s="149" t="s">
        <v>4854</v>
      </c>
      <c r="G833" s="149">
        <v>3993502</v>
      </c>
      <c r="H833" s="149">
        <v>20</v>
      </c>
      <c r="I833" s="149" t="s">
        <v>4855</v>
      </c>
      <c r="K833" s="149" t="s">
        <v>4856</v>
      </c>
    </row>
    <row r="834" spans="1:11" x14ac:dyDescent="0.15">
      <c r="A834" s="149">
        <v>1</v>
      </c>
      <c r="B834" s="149" t="s">
        <v>699</v>
      </c>
      <c r="C834" s="149">
        <v>2525</v>
      </c>
      <c r="D834" s="149" t="s">
        <v>4857</v>
      </c>
      <c r="E834" s="149" t="s">
        <v>4858</v>
      </c>
      <c r="F834" s="149" t="s">
        <v>4859</v>
      </c>
      <c r="G834" s="149">
        <v>3990005</v>
      </c>
      <c r="H834" s="149">
        <v>20</v>
      </c>
      <c r="I834" s="149" t="s">
        <v>4860</v>
      </c>
      <c r="K834" s="149" t="s">
        <v>4861</v>
      </c>
    </row>
    <row r="835" spans="1:11" x14ac:dyDescent="0.15">
      <c r="A835" s="149">
        <v>1</v>
      </c>
      <c r="B835" s="149" t="s">
        <v>699</v>
      </c>
      <c r="C835" s="149">
        <v>2526</v>
      </c>
      <c r="D835" s="149" t="s">
        <v>4862</v>
      </c>
      <c r="E835" s="149" t="s">
        <v>4863</v>
      </c>
      <c r="F835" s="149" t="s">
        <v>4864</v>
      </c>
      <c r="G835" s="149">
        <v>3810401</v>
      </c>
      <c r="H835" s="149">
        <v>20</v>
      </c>
      <c r="I835" s="149" t="s">
        <v>4865</v>
      </c>
      <c r="K835" s="149" t="s">
        <v>4866</v>
      </c>
    </row>
    <row r="836" spans="1:11" x14ac:dyDescent="0.15">
      <c r="A836" s="149">
        <v>1</v>
      </c>
      <c r="B836" s="149" t="s">
        <v>699</v>
      </c>
      <c r="C836" s="149">
        <v>2529</v>
      </c>
      <c r="D836" s="149" t="s">
        <v>4867</v>
      </c>
      <c r="E836" s="149" t="s">
        <v>4868</v>
      </c>
      <c r="F836" s="149" t="s">
        <v>4869</v>
      </c>
      <c r="G836" s="149">
        <v>3900841</v>
      </c>
      <c r="H836" s="149">
        <v>20</v>
      </c>
      <c r="I836" s="149" t="s">
        <v>4870</v>
      </c>
      <c r="K836" s="149" t="s">
        <v>4871</v>
      </c>
    </row>
    <row r="837" spans="1:11" x14ac:dyDescent="0.15">
      <c r="A837" s="149">
        <v>1</v>
      </c>
      <c r="B837" s="149" t="s">
        <v>699</v>
      </c>
      <c r="C837" s="149">
        <v>2530</v>
      </c>
      <c r="D837" s="149" t="s">
        <v>4872</v>
      </c>
      <c r="E837" s="149" t="s">
        <v>4873</v>
      </c>
      <c r="F837" s="149" t="s">
        <v>4874</v>
      </c>
      <c r="G837" s="149">
        <v>3993303</v>
      </c>
      <c r="H837" s="149">
        <v>20</v>
      </c>
      <c r="I837" s="149" t="s">
        <v>4875</v>
      </c>
      <c r="J837" s="149" t="s">
        <v>4876</v>
      </c>
      <c r="K837" s="149" t="s">
        <v>4877</v>
      </c>
    </row>
    <row r="838" spans="1:11" x14ac:dyDescent="0.15">
      <c r="A838" s="149">
        <v>1</v>
      </c>
      <c r="B838" s="149" t="s">
        <v>699</v>
      </c>
      <c r="C838" s="149">
        <v>2532</v>
      </c>
      <c r="D838" s="149" t="s">
        <v>4878</v>
      </c>
      <c r="E838" s="149" t="s">
        <v>4879</v>
      </c>
      <c r="F838" s="149" t="s">
        <v>4880</v>
      </c>
      <c r="G838" s="149">
        <v>3901401</v>
      </c>
      <c r="H838" s="149">
        <v>20</v>
      </c>
      <c r="I838" s="149" t="s">
        <v>4881</v>
      </c>
      <c r="K838" s="149" t="s">
        <v>4882</v>
      </c>
    </row>
    <row r="839" spans="1:11" x14ac:dyDescent="0.15">
      <c r="A839" s="149">
        <v>1</v>
      </c>
      <c r="B839" s="149" t="s">
        <v>699</v>
      </c>
      <c r="C839" s="149">
        <v>2533</v>
      </c>
      <c r="D839" s="149" t="s">
        <v>4883</v>
      </c>
      <c r="E839" s="149" t="s">
        <v>4884</v>
      </c>
      <c r="F839" s="149" t="s">
        <v>4885</v>
      </c>
      <c r="G839" s="149">
        <v>3820041</v>
      </c>
      <c r="H839" s="149">
        <v>20</v>
      </c>
      <c r="I839" s="149" t="s">
        <v>4886</v>
      </c>
      <c r="K839" s="149" t="s">
        <v>4887</v>
      </c>
    </row>
    <row r="840" spans="1:11" x14ac:dyDescent="0.15">
      <c r="A840" s="149">
        <v>1</v>
      </c>
      <c r="B840" s="149" t="s">
        <v>699</v>
      </c>
      <c r="C840" s="149">
        <v>2535</v>
      </c>
      <c r="D840" s="149" t="s">
        <v>4888</v>
      </c>
      <c r="E840" s="149" t="s">
        <v>4889</v>
      </c>
      <c r="F840" s="149" t="s">
        <v>4890</v>
      </c>
      <c r="G840" s="149">
        <v>3900861</v>
      </c>
      <c r="H840" s="149">
        <v>20</v>
      </c>
      <c r="I840" s="149" t="s">
        <v>4891</v>
      </c>
      <c r="K840" s="149" t="s">
        <v>4892</v>
      </c>
    </row>
    <row r="841" spans="1:11" x14ac:dyDescent="0.15">
      <c r="A841" s="149">
        <v>1</v>
      </c>
      <c r="B841" s="149" t="s">
        <v>699</v>
      </c>
      <c r="C841" s="149">
        <v>2536</v>
      </c>
      <c r="D841" s="149" t="s">
        <v>4893</v>
      </c>
      <c r="E841" s="149" t="s">
        <v>4894</v>
      </c>
      <c r="F841" s="149" t="s">
        <v>4895</v>
      </c>
      <c r="G841" s="149">
        <v>3950152</v>
      </c>
      <c r="H841" s="149">
        <v>20</v>
      </c>
      <c r="I841" s="149" t="s">
        <v>4896</v>
      </c>
      <c r="K841" s="149" t="s">
        <v>4897</v>
      </c>
    </row>
    <row r="842" spans="1:11" x14ac:dyDescent="0.15">
      <c r="A842" s="149">
        <v>1</v>
      </c>
      <c r="B842" s="149" t="s">
        <v>699</v>
      </c>
      <c r="C842" s="149">
        <v>2540</v>
      </c>
      <c r="D842" s="149" t="s">
        <v>4898</v>
      </c>
      <c r="E842" s="149" t="s">
        <v>4899</v>
      </c>
      <c r="F842" s="149" t="s">
        <v>4900</v>
      </c>
      <c r="G842" s="149">
        <v>3900305</v>
      </c>
      <c r="H842" s="149">
        <v>20</v>
      </c>
      <c r="I842" s="149" t="s">
        <v>4901</v>
      </c>
      <c r="K842" s="149" t="s">
        <v>4902</v>
      </c>
    </row>
    <row r="843" spans="1:11" x14ac:dyDescent="0.15">
      <c r="A843" s="149">
        <v>1</v>
      </c>
      <c r="B843" s="149" t="s">
        <v>699</v>
      </c>
      <c r="C843" s="149">
        <v>2541</v>
      </c>
      <c r="D843" s="149" t="s">
        <v>4903</v>
      </c>
      <c r="E843" s="149" t="s">
        <v>4904</v>
      </c>
      <c r="F843" s="149" t="s">
        <v>4905</v>
      </c>
      <c r="G843" s="149">
        <v>3996303</v>
      </c>
      <c r="H843" s="149">
        <v>20</v>
      </c>
      <c r="I843" s="149" t="s">
        <v>4906</v>
      </c>
      <c r="J843" s="149" t="s">
        <v>4907</v>
      </c>
      <c r="K843" s="149" t="s">
        <v>4908</v>
      </c>
    </row>
    <row r="844" spans="1:11" x14ac:dyDescent="0.15">
      <c r="A844" s="149">
        <v>1</v>
      </c>
      <c r="B844" s="149" t="s">
        <v>699</v>
      </c>
      <c r="C844" s="149">
        <v>2545</v>
      </c>
      <c r="D844" s="149" t="s">
        <v>4909</v>
      </c>
      <c r="E844" s="149" t="s">
        <v>4910</v>
      </c>
      <c r="F844" s="149" t="s">
        <v>4911</v>
      </c>
      <c r="G844" s="149">
        <v>3812204</v>
      </c>
      <c r="H844" s="149">
        <v>20</v>
      </c>
      <c r="I844" s="149" t="s">
        <v>4807</v>
      </c>
      <c r="K844" s="149" t="s">
        <v>4912</v>
      </c>
    </row>
    <row r="845" spans="1:11" x14ac:dyDescent="0.15">
      <c r="A845" s="149">
        <v>1</v>
      </c>
      <c r="B845" s="149" t="s">
        <v>699</v>
      </c>
      <c r="C845" s="149">
        <v>2547</v>
      </c>
      <c r="D845" s="149" t="s">
        <v>4913</v>
      </c>
      <c r="E845" s="149" t="s">
        <v>4914</v>
      </c>
      <c r="F845" s="149" t="s">
        <v>4915</v>
      </c>
      <c r="G845" s="149">
        <v>3998303</v>
      </c>
      <c r="H845" s="149">
        <v>20</v>
      </c>
      <c r="I845" s="149" t="s">
        <v>4916</v>
      </c>
      <c r="K845" s="149" t="s">
        <v>4917</v>
      </c>
    </row>
    <row r="846" spans="1:11" x14ac:dyDescent="0.15">
      <c r="A846" s="149">
        <v>1</v>
      </c>
      <c r="B846" s="149" t="s">
        <v>699</v>
      </c>
      <c r="C846" s="149">
        <v>2548</v>
      </c>
      <c r="D846" s="149" t="s">
        <v>4918</v>
      </c>
      <c r="E846" s="149" t="s">
        <v>4919</v>
      </c>
      <c r="F846" s="149" t="s">
        <v>4920</v>
      </c>
      <c r="G846" s="149">
        <v>3990033</v>
      </c>
      <c r="H846" s="149">
        <v>20</v>
      </c>
      <c r="I846" s="149" t="s">
        <v>4921</v>
      </c>
      <c r="K846" s="149" t="s">
        <v>4922</v>
      </c>
    </row>
    <row r="847" spans="1:11" x14ac:dyDescent="0.15">
      <c r="A847" s="149">
        <v>1</v>
      </c>
      <c r="B847" s="149" t="s">
        <v>699</v>
      </c>
      <c r="C847" s="149">
        <v>2549</v>
      </c>
      <c r="D847" s="149" t="s">
        <v>4923</v>
      </c>
      <c r="E847" s="149" t="s">
        <v>4924</v>
      </c>
      <c r="F847" s="149" t="s">
        <v>4925</v>
      </c>
      <c r="G847" s="149">
        <v>3990703</v>
      </c>
      <c r="H847" s="149">
        <v>20</v>
      </c>
      <c r="I847" s="149" t="s">
        <v>4926</v>
      </c>
      <c r="K847" s="149" t="s">
        <v>4927</v>
      </c>
    </row>
    <row r="848" spans="1:11" x14ac:dyDescent="0.15">
      <c r="A848" s="149">
        <v>1</v>
      </c>
      <c r="B848" s="149" t="s">
        <v>699</v>
      </c>
      <c r="C848" s="149">
        <v>2550</v>
      </c>
      <c r="D848" s="149" t="s">
        <v>4928</v>
      </c>
      <c r="E848" s="149" t="s">
        <v>4929</v>
      </c>
      <c r="F848" s="149" t="s">
        <v>4930</v>
      </c>
      <c r="G848" s="149">
        <v>3980002</v>
      </c>
      <c r="H848" s="149">
        <v>20</v>
      </c>
      <c r="I848" s="149" t="s">
        <v>4931</v>
      </c>
      <c r="K848" s="149" t="s">
        <v>4932</v>
      </c>
    </row>
    <row r="849" spans="1:11" x14ac:dyDescent="0.15">
      <c r="A849" s="149">
        <v>1</v>
      </c>
      <c r="B849" s="149" t="s">
        <v>699</v>
      </c>
      <c r="C849" s="149">
        <v>2551</v>
      </c>
      <c r="D849" s="149" t="s">
        <v>4923</v>
      </c>
      <c r="E849" s="149" t="s">
        <v>4933</v>
      </c>
      <c r="F849" s="149" t="s">
        <v>4934</v>
      </c>
      <c r="G849" s="149">
        <v>3990703</v>
      </c>
      <c r="H849" s="149">
        <v>20</v>
      </c>
      <c r="I849" s="149" t="s">
        <v>4926</v>
      </c>
      <c r="K849" s="149" t="s">
        <v>4935</v>
      </c>
    </row>
    <row r="850" spans="1:11" x14ac:dyDescent="0.15">
      <c r="A850" s="149">
        <v>1</v>
      </c>
      <c r="B850" s="149" t="s">
        <v>699</v>
      </c>
      <c r="C850" s="149">
        <v>2552</v>
      </c>
      <c r="D850" s="149" t="s">
        <v>4936</v>
      </c>
      <c r="E850" s="149" t="s">
        <v>4937</v>
      </c>
      <c r="F850" s="149" t="s">
        <v>4938</v>
      </c>
      <c r="G850" s="149">
        <v>3810405</v>
      </c>
      <c r="H850" s="149">
        <v>20</v>
      </c>
      <c r="I850" s="149" t="s">
        <v>4939</v>
      </c>
      <c r="K850" s="149" t="s">
        <v>4940</v>
      </c>
    </row>
    <row r="851" spans="1:11" x14ac:dyDescent="0.15">
      <c r="A851" s="149">
        <v>1</v>
      </c>
      <c r="B851" s="149" t="s">
        <v>699</v>
      </c>
      <c r="C851" s="149">
        <v>2553</v>
      </c>
      <c r="D851" s="149" t="s">
        <v>4941</v>
      </c>
      <c r="E851" s="149" t="s">
        <v>4942</v>
      </c>
      <c r="F851" s="149" t="s">
        <v>4943</v>
      </c>
      <c r="G851" s="149">
        <v>3990703</v>
      </c>
      <c r="H851" s="149">
        <v>20</v>
      </c>
      <c r="I851" s="149" t="s">
        <v>4944</v>
      </c>
      <c r="K851" s="149" t="s">
        <v>4927</v>
      </c>
    </row>
    <row r="852" spans="1:11" x14ac:dyDescent="0.15">
      <c r="A852" s="149">
        <v>1</v>
      </c>
      <c r="B852" s="149" t="s">
        <v>699</v>
      </c>
      <c r="C852" s="149">
        <v>2554</v>
      </c>
      <c r="D852" s="149" t="s">
        <v>4945</v>
      </c>
      <c r="E852" s="149" t="s">
        <v>4946</v>
      </c>
      <c r="F852" s="149" t="s">
        <v>4947</v>
      </c>
      <c r="G852" s="149">
        <v>3900846</v>
      </c>
      <c r="H852" s="149">
        <v>20</v>
      </c>
      <c r="I852" s="149" t="s">
        <v>4948</v>
      </c>
      <c r="K852" s="149" t="s">
        <v>4949</v>
      </c>
    </row>
    <row r="853" spans="1:11" x14ac:dyDescent="0.15">
      <c r="A853" s="149">
        <v>1</v>
      </c>
      <c r="B853" s="149" t="s">
        <v>699</v>
      </c>
      <c r="C853" s="149">
        <v>2556</v>
      </c>
      <c r="D853" s="149" t="s">
        <v>4950</v>
      </c>
      <c r="E853" s="149" t="s">
        <v>4951</v>
      </c>
      <c r="F853" s="149" t="s">
        <v>4952</v>
      </c>
      <c r="G853" s="149">
        <v>3888522</v>
      </c>
      <c r="H853" s="149">
        <v>20</v>
      </c>
      <c r="I853" s="149" t="s">
        <v>4953</v>
      </c>
      <c r="K853" s="149" t="s">
        <v>4954</v>
      </c>
    </row>
    <row r="854" spans="1:11" x14ac:dyDescent="0.15">
      <c r="A854" s="149">
        <v>1</v>
      </c>
      <c r="B854" s="149" t="s">
        <v>699</v>
      </c>
      <c r="C854" s="149">
        <v>2558</v>
      </c>
      <c r="D854" s="149" t="s">
        <v>4955</v>
      </c>
      <c r="E854" s="149" t="s">
        <v>4956</v>
      </c>
      <c r="F854" s="149" t="s">
        <v>4957</v>
      </c>
      <c r="G854" s="149">
        <v>4510083</v>
      </c>
      <c r="H854" s="149">
        <v>23</v>
      </c>
      <c r="I854" s="149" t="s">
        <v>4958</v>
      </c>
      <c r="J854" s="149" t="s">
        <v>4959</v>
      </c>
      <c r="K854" s="149" t="s">
        <v>4960</v>
      </c>
    </row>
    <row r="855" spans="1:11" x14ac:dyDescent="0.15">
      <c r="A855" s="149">
        <v>1</v>
      </c>
      <c r="B855" s="149" t="s">
        <v>699</v>
      </c>
      <c r="C855" s="149">
        <v>2559</v>
      </c>
      <c r="D855" s="149" t="s">
        <v>4961</v>
      </c>
      <c r="E855" s="149" t="s">
        <v>4962</v>
      </c>
      <c r="F855" s="149" t="s">
        <v>4963</v>
      </c>
      <c r="G855" s="149">
        <v>3990421</v>
      </c>
      <c r="H855" s="149">
        <v>20</v>
      </c>
      <c r="I855" s="149" t="s">
        <v>4964</v>
      </c>
      <c r="K855" s="149" t="s">
        <v>4965</v>
      </c>
    </row>
    <row r="856" spans="1:11" x14ac:dyDescent="0.15">
      <c r="A856" s="149">
        <v>1</v>
      </c>
      <c r="B856" s="149" t="s">
        <v>699</v>
      </c>
      <c r="C856" s="149">
        <v>2560</v>
      </c>
      <c r="D856" s="149" t="s">
        <v>4966</v>
      </c>
      <c r="E856" s="149" t="s">
        <v>4967</v>
      </c>
      <c r="F856" s="149" t="s">
        <v>4968</v>
      </c>
      <c r="G856" s="149">
        <v>3950152</v>
      </c>
      <c r="H856" s="149">
        <v>20</v>
      </c>
      <c r="I856" s="149" t="s">
        <v>4969</v>
      </c>
      <c r="K856" s="149" t="s">
        <v>4970</v>
      </c>
    </row>
    <row r="857" spans="1:11" x14ac:dyDescent="0.15">
      <c r="A857" s="149">
        <v>1</v>
      </c>
      <c r="B857" s="149" t="s">
        <v>699</v>
      </c>
      <c r="C857" s="149">
        <v>2563</v>
      </c>
      <c r="D857" s="149" t="s">
        <v>4971</v>
      </c>
      <c r="E857" s="149" t="s">
        <v>4972</v>
      </c>
      <c r="F857" s="149" t="s">
        <v>4973</v>
      </c>
      <c r="G857" s="149">
        <v>3999301</v>
      </c>
      <c r="H857" s="149">
        <v>20</v>
      </c>
      <c r="I857" s="149" t="s">
        <v>4974</v>
      </c>
    </row>
    <row r="858" spans="1:11" x14ac:dyDescent="0.15">
      <c r="A858" s="149">
        <v>1</v>
      </c>
      <c r="B858" s="149" t="s">
        <v>699</v>
      </c>
      <c r="C858" s="149">
        <v>2564</v>
      </c>
      <c r="D858" s="149" t="s">
        <v>4975</v>
      </c>
      <c r="E858" s="149" t="s">
        <v>4976</v>
      </c>
      <c r="F858" s="149" t="s">
        <v>4977</v>
      </c>
      <c r="G858" s="149">
        <v>3810023</v>
      </c>
      <c r="H858" s="149">
        <v>20</v>
      </c>
      <c r="I858" s="149" t="s">
        <v>4978</v>
      </c>
      <c r="K858" s="149" t="s">
        <v>4979</v>
      </c>
    </row>
    <row r="859" spans="1:11" x14ac:dyDescent="0.15">
      <c r="A859" s="149">
        <v>1</v>
      </c>
      <c r="B859" s="149" t="s">
        <v>699</v>
      </c>
      <c r="C859" s="149">
        <v>2569</v>
      </c>
      <c r="D859" s="149" t="s">
        <v>4980</v>
      </c>
      <c r="E859" s="149" t="s">
        <v>4981</v>
      </c>
      <c r="F859" s="149" t="s">
        <v>4982</v>
      </c>
      <c r="G859" s="149">
        <v>3901401</v>
      </c>
      <c r="H859" s="149">
        <v>20</v>
      </c>
      <c r="I859" s="149" t="s">
        <v>4983</v>
      </c>
      <c r="K859" s="149" t="s">
        <v>4984</v>
      </c>
    </row>
    <row r="860" spans="1:11" x14ac:dyDescent="0.15">
      <c r="A860" s="149">
        <v>1</v>
      </c>
      <c r="B860" s="149" t="s">
        <v>699</v>
      </c>
      <c r="C860" s="149">
        <v>2570</v>
      </c>
      <c r="D860" s="149" t="s">
        <v>4985</v>
      </c>
      <c r="E860" s="149" t="s">
        <v>4986</v>
      </c>
      <c r="F860" s="149" t="s">
        <v>4987</v>
      </c>
      <c r="G860" s="149">
        <v>3890202</v>
      </c>
      <c r="H860" s="149">
        <v>20</v>
      </c>
      <c r="I860" s="149" t="s">
        <v>4988</v>
      </c>
      <c r="K860" s="149" t="s">
        <v>4989</v>
      </c>
    </row>
    <row r="861" spans="1:11" x14ac:dyDescent="0.15">
      <c r="A861" s="149">
        <v>1</v>
      </c>
      <c r="B861" s="149" t="s">
        <v>699</v>
      </c>
      <c r="C861" s="149">
        <v>2573</v>
      </c>
      <c r="D861" s="149" t="s">
        <v>4990</v>
      </c>
      <c r="E861" s="149" t="s">
        <v>4991</v>
      </c>
      <c r="F861" s="149" t="s">
        <v>4992</v>
      </c>
      <c r="G861" s="149">
        <v>3850022</v>
      </c>
      <c r="H861" s="149">
        <v>20</v>
      </c>
      <c r="I861" s="149" t="s">
        <v>4993</v>
      </c>
      <c r="K861" s="149" t="s">
        <v>4994</v>
      </c>
    </row>
    <row r="862" spans="1:11" x14ac:dyDescent="0.15">
      <c r="A862" s="149">
        <v>1</v>
      </c>
      <c r="B862" s="149" t="s">
        <v>699</v>
      </c>
      <c r="C862" s="149">
        <v>2575</v>
      </c>
      <c r="D862" s="149" t="s">
        <v>4995</v>
      </c>
      <c r="E862" s="149" t="s">
        <v>4996</v>
      </c>
      <c r="F862" s="149" t="s">
        <v>4997</v>
      </c>
      <c r="G862" s="149">
        <v>3808533</v>
      </c>
      <c r="H862" s="149">
        <v>20</v>
      </c>
      <c r="I862" s="149" t="s">
        <v>4998</v>
      </c>
      <c r="K862" s="149" t="s">
        <v>4999</v>
      </c>
    </row>
    <row r="863" spans="1:11" x14ac:dyDescent="0.15">
      <c r="A863" s="149">
        <v>1</v>
      </c>
      <c r="B863" s="149" t="s">
        <v>699</v>
      </c>
      <c r="C863" s="149">
        <v>2576</v>
      </c>
      <c r="D863" s="149" t="s">
        <v>5000</v>
      </c>
      <c r="E863" s="149" t="s">
        <v>5001</v>
      </c>
      <c r="F863" s="149" t="s">
        <v>5002</v>
      </c>
      <c r="G863" s="149">
        <v>3812204</v>
      </c>
      <c r="H863" s="149">
        <v>20</v>
      </c>
      <c r="I863" s="149" t="s">
        <v>5003</v>
      </c>
      <c r="K863" s="149" t="s">
        <v>5004</v>
      </c>
    </row>
    <row r="864" spans="1:11" x14ac:dyDescent="0.15">
      <c r="A864" s="149">
        <v>1</v>
      </c>
      <c r="B864" s="149" t="s">
        <v>699</v>
      </c>
      <c r="C864" s="149">
        <v>2579</v>
      </c>
      <c r="D864" s="149" t="s">
        <v>4527</v>
      </c>
      <c r="E864" s="149" t="s">
        <v>5005</v>
      </c>
      <c r="F864" s="149" t="s">
        <v>5006</v>
      </c>
      <c r="G864" s="149">
        <v>3810101</v>
      </c>
      <c r="H864" s="149">
        <v>20</v>
      </c>
      <c r="I864" s="149" t="s">
        <v>4524</v>
      </c>
      <c r="K864" s="149" t="s">
        <v>4531</v>
      </c>
    </row>
    <row r="865" spans="1:11" x14ac:dyDescent="0.15">
      <c r="A865" s="149">
        <v>1</v>
      </c>
      <c r="B865" s="149" t="s">
        <v>699</v>
      </c>
      <c r="C865" s="149">
        <v>2580</v>
      </c>
      <c r="D865" s="149" t="s">
        <v>5007</v>
      </c>
      <c r="E865" s="149" t="s">
        <v>5008</v>
      </c>
      <c r="F865" s="149" t="s">
        <v>5009</v>
      </c>
      <c r="G865" s="149">
        <v>3892255</v>
      </c>
      <c r="H865" s="149">
        <v>20</v>
      </c>
      <c r="I865" s="149" t="s">
        <v>5010</v>
      </c>
      <c r="K865" s="149" t="s">
        <v>5011</v>
      </c>
    </row>
    <row r="866" spans="1:11" x14ac:dyDescent="0.15">
      <c r="A866" s="149">
        <v>1</v>
      </c>
      <c r="B866" s="149" t="s">
        <v>699</v>
      </c>
      <c r="C866" s="149">
        <v>2581</v>
      </c>
      <c r="D866" s="149" t="s">
        <v>5012</v>
      </c>
      <c r="E866" s="149" t="s">
        <v>5013</v>
      </c>
      <c r="F866" s="149" t="s">
        <v>5014</v>
      </c>
      <c r="G866" s="149">
        <v>3901501</v>
      </c>
      <c r="H866" s="149">
        <v>20</v>
      </c>
      <c r="I866" s="149" t="s">
        <v>5015</v>
      </c>
      <c r="K866" s="149" t="s">
        <v>5016</v>
      </c>
    </row>
    <row r="867" spans="1:11" x14ac:dyDescent="0.15">
      <c r="A867" s="149">
        <v>1</v>
      </c>
      <c r="B867" s="149" t="s">
        <v>699</v>
      </c>
      <c r="C867" s="149">
        <v>2582</v>
      </c>
      <c r="D867" s="149" t="s">
        <v>5017</v>
      </c>
      <c r="E867" s="149" t="s">
        <v>5018</v>
      </c>
      <c r="F867" s="149" t="s">
        <v>5019</v>
      </c>
      <c r="G867" s="149">
        <v>3900861</v>
      </c>
      <c r="H867" s="149">
        <v>20</v>
      </c>
      <c r="I867" s="149" t="s">
        <v>4891</v>
      </c>
      <c r="K867" s="149" t="s">
        <v>4892</v>
      </c>
    </row>
    <row r="868" spans="1:11" x14ac:dyDescent="0.15">
      <c r="A868" s="149">
        <v>1</v>
      </c>
      <c r="B868" s="149" t="s">
        <v>699</v>
      </c>
      <c r="C868" s="149">
        <v>2584</v>
      </c>
      <c r="D868" s="149" t="s">
        <v>5020</v>
      </c>
      <c r="E868" s="149" t="s">
        <v>5021</v>
      </c>
      <c r="F868" s="149" t="s">
        <v>5022</v>
      </c>
      <c r="G868" s="149">
        <v>3820041</v>
      </c>
      <c r="H868" s="149">
        <v>20</v>
      </c>
      <c r="I868" s="149" t="s">
        <v>5023</v>
      </c>
      <c r="J868" s="149" t="s">
        <v>5024</v>
      </c>
      <c r="K868" s="149" t="s">
        <v>5025</v>
      </c>
    </row>
    <row r="869" spans="1:11" x14ac:dyDescent="0.15">
      <c r="A869" s="149">
        <v>1</v>
      </c>
      <c r="B869" s="149" t="s">
        <v>699</v>
      </c>
      <c r="C869" s="149">
        <v>2585</v>
      </c>
      <c r="D869" s="149" t="s">
        <v>5026</v>
      </c>
      <c r="E869" s="149" t="s">
        <v>5027</v>
      </c>
      <c r="F869" s="149" t="s">
        <v>2003</v>
      </c>
      <c r="G869" s="149">
        <v>3890115</v>
      </c>
      <c r="H869" s="149">
        <v>20</v>
      </c>
      <c r="I869" s="149" t="s">
        <v>5028</v>
      </c>
      <c r="K869" s="149" t="s">
        <v>5029</v>
      </c>
    </row>
    <row r="870" spans="1:11" x14ac:dyDescent="0.15">
      <c r="A870" s="149">
        <v>1</v>
      </c>
      <c r="B870" s="149" t="s">
        <v>699</v>
      </c>
      <c r="C870" s="149">
        <v>2586</v>
      </c>
      <c r="D870" s="149" t="s">
        <v>5030</v>
      </c>
      <c r="E870" s="149" t="s">
        <v>5031</v>
      </c>
      <c r="F870" s="149" t="s">
        <v>5032</v>
      </c>
      <c r="G870" s="149">
        <v>3830045</v>
      </c>
      <c r="H870" s="149">
        <v>20</v>
      </c>
      <c r="I870" s="149" t="s">
        <v>5033</v>
      </c>
      <c r="K870" s="149" t="s">
        <v>5034</v>
      </c>
    </row>
    <row r="871" spans="1:11" x14ac:dyDescent="0.15">
      <c r="A871" s="149">
        <v>1</v>
      </c>
      <c r="B871" s="149" t="s">
        <v>699</v>
      </c>
      <c r="C871" s="149">
        <v>2587</v>
      </c>
      <c r="D871" s="149" t="s">
        <v>5035</v>
      </c>
      <c r="E871" s="149" t="s">
        <v>5036</v>
      </c>
      <c r="F871" s="149" t="s">
        <v>5037</v>
      </c>
      <c r="G871" s="149">
        <v>3996101</v>
      </c>
      <c r="H871" s="149">
        <v>20</v>
      </c>
      <c r="I871" s="149" t="s">
        <v>5038</v>
      </c>
      <c r="K871" s="149" t="s">
        <v>5039</v>
      </c>
    </row>
    <row r="872" spans="1:11" x14ac:dyDescent="0.15">
      <c r="A872" s="149">
        <v>1</v>
      </c>
      <c r="B872" s="149" t="s">
        <v>699</v>
      </c>
      <c r="C872" s="149">
        <v>2589</v>
      </c>
      <c r="D872" s="149" t="s">
        <v>5040</v>
      </c>
      <c r="E872" s="149" t="s">
        <v>5041</v>
      </c>
      <c r="F872" s="149" t="s">
        <v>5042</v>
      </c>
      <c r="G872" s="149">
        <v>3996101</v>
      </c>
      <c r="H872" s="149">
        <v>20</v>
      </c>
      <c r="I872" s="149" t="s">
        <v>5043</v>
      </c>
      <c r="K872" s="149" t="s">
        <v>5044</v>
      </c>
    </row>
    <row r="873" spans="1:11" x14ac:dyDescent="0.15">
      <c r="A873" s="149">
        <v>1</v>
      </c>
      <c r="B873" s="149" t="s">
        <v>699</v>
      </c>
      <c r="C873" s="149">
        <v>2591</v>
      </c>
      <c r="D873" s="149" t="s">
        <v>5045</v>
      </c>
      <c r="E873" s="149" t="s">
        <v>5046</v>
      </c>
      <c r="F873" s="149" t="s">
        <v>5047</v>
      </c>
      <c r="G873" s="149">
        <v>3830021</v>
      </c>
      <c r="H873" s="149">
        <v>20</v>
      </c>
      <c r="I873" s="149" t="s">
        <v>5048</v>
      </c>
      <c r="K873" s="149" t="s">
        <v>5049</v>
      </c>
    </row>
    <row r="874" spans="1:11" x14ac:dyDescent="0.15">
      <c r="A874" s="149">
        <v>1</v>
      </c>
      <c r="B874" s="149" t="s">
        <v>699</v>
      </c>
      <c r="C874" s="149">
        <v>2593</v>
      </c>
      <c r="D874" s="149" t="s">
        <v>5050</v>
      </c>
      <c r="E874" s="149" t="s">
        <v>5051</v>
      </c>
      <c r="F874" s="149" t="s">
        <v>5052</v>
      </c>
      <c r="G874" s="149">
        <v>3820052</v>
      </c>
      <c r="H874" s="149">
        <v>20</v>
      </c>
      <c r="I874" s="149" t="s">
        <v>5053</v>
      </c>
      <c r="K874" s="149" t="s">
        <v>5054</v>
      </c>
    </row>
    <row r="875" spans="1:11" x14ac:dyDescent="0.15">
      <c r="A875" s="149">
        <v>1</v>
      </c>
      <c r="B875" s="149" t="s">
        <v>699</v>
      </c>
      <c r="C875" s="149">
        <v>2594</v>
      </c>
      <c r="D875" s="149" t="s">
        <v>5055</v>
      </c>
      <c r="E875" s="149" t="s">
        <v>5056</v>
      </c>
      <c r="F875" s="149" t="s">
        <v>5057</v>
      </c>
      <c r="G875" s="149">
        <v>3990005</v>
      </c>
      <c r="H875" s="149">
        <v>20</v>
      </c>
      <c r="I875" s="149" t="s">
        <v>4860</v>
      </c>
      <c r="J875" s="149" t="s">
        <v>5058</v>
      </c>
      <c r="K875" s="149" t="s">
        <v>5059</v>
      </c>
    </row>
    <row r="876" spans="1:11" x14ac:dyDescent="0.15">
      <c r="A876" s="149">
        <v>1</v>
      </c>
      <c r="B876" s="149" t="s">
        <v>699</v>
      </c>
      <c r="C876" s="149">
        <v>2596</v>
      </c>
      <c r="D876" s="149" t="s">
        <v>5060</v>
      </c>
      <c r="E876" s="149" t="s">
        <v>5061</v>
      </c>
      <c r="F876" s="149" t="s">
        <v>5062</v>
      </c>
      <c r="G876" s="149">
        <v>3820052</v>
      </c>
      <c r="H876" s="149">
        <v>20</v>
      </c>
      <c r="I876" s="149" t="s">
        <v>5053</v>
      </c>
      <c r="J876" s="149" t="s">
        <v>5063</v>
      </c>
      <c r="K876" s="149" t="s">
        <v>5054</v>
      </c>
    </row>
    <row r="877" spans="1:11" x14ac:dyDescent="0.15">
      <c r="A877" s="149">
        <v>1</v>
      </c>
      <c r="B877" s="149" t="s">
        <v>699</v>
      </c>
      <c r="C877" s="149">
        <v>2599</v>
      </c>
      <c r="D877" s="149" t="s">
        <v>5064</v>
      </c>
      <c r="E877" s="149" t="s">
        <v>5065</v>
      </c>
      <c r="F877" s="149" t="s">
        <v>5066</v>
      </c>
      <c r="G877" s="149">
        <v>3992101</v>
      </c>
      <c r="H877" s="149">
        <v>20</v>
      </c>
      <c r="I877" s="149" t="s">
        <v>5067</v>
      </c>
      <c r="K877" s="149" t="s">
        <v>5068</v>
      </c>
    </row>
    <row r="878" spans="1:11" x14ac:dyDescent="0.15">
      <c r="A878" s="149">
        <v>1</v>
      </c>
      <c r="B878" s="149" t="s">
        <v>699</v>
      </c>
      <c r="C878" s="149">
        <v>2601</v>
      </c>
      <c r="D878" s="149" t="s">
        <v>5069</v>
      </c>
      <c r="E878" s="149" t="s">
        <v>5070</v>
      </c>
      <c r="F878" s="149" t="s">
        <v>5071</v>
      </c>
      <c r="G878" s="149">
        <v>9140145</v>
      </c>
      <c r="H878" s="149">
        <v>18</v>
      </c>
      <c r="I878" s="149" t="s">
        <v>5072</v>
      </c>
      <c r="K878" s="149" t="s">
        <v>5073</v>
      </c>
    </row>
    <row r="879" spans="1:11" x14ac:dyDescent="0.15">
      <c r="A879" s="149">
        <v>1</v>
      </c>
      <c r="B879" s="149" t="s">
        <v>699</v>
      </c>
      <c r="C879" s="149">
        <v>2602</v>
      </c>
      <c r="D879" s="149" t="s">
        <v>5074</v>
      </c>
      <c r="E879" s="149" t="s">
        <v>5075</v>
      </c>
      <c r="F879" s="149" t="s">
        <v>5076</v>
      </c>
      <c r="G879" s="149">
        <v>9498124</v>
      </c>
      <c r="H879" s="149">
        <v>15</v>
      </c>
      <c r="I879" s="149" t="s">
        <v>5077</v>
      </c>
      <c r="K879" s="149" t="s">
        <v>5078</v>
      </c>
    </row>
    <row r="880" spans="1:11" x14ac:dyDescent="0.15">
      <c r="A880" s="149">
        <v>1</v>
      </c>
      <c r="B880" s="149" t="s">
        <v>699</v>
      </c>
      <c r="C880" s="149">
        <v>2604</v>
      </c>
      <c r="D880" s="149" t="s">
        <v>5079</v>
      </c>
      <c r="E880" s="149" t="s">
        <v>5080</v>
      </c>
      <c r="F880" s="149" t="s">
        <v>5081</v>
      </c>
      <c r="G880" s="149">
        <v>9550055</v>
      </c>
      <c r="H880" s="149">
        <v>15</v>
      </c>
      <c r="I880" s="149" t="s">
        <v>5082</v>
      </c>
      <c r="K880" s="149" t="s">
        <v>5083</v>
      </c>
    </row>
    <row r="881" spans="1:11" x14ac:dyDescent="0.15">
      <c r="A881" s="149">
        <v>1</v>
      </c>
      <c r="B881" s="149" t="s">
        <v>699</v>
      </c>
      <c r="C881" s="149">
        <v>2605</v>
      </c>
      <c r="D881" s="149" t="s">
        <v>5084</v>
      </c>
      <c r="E881" s="149" t="s">
        <v>5085</v>
      </c>
      <c r="F881" s="149" t="s">
        <v>5086</v>
      </c>
      <c r="G881" s="149">
        <v>9410061</v>
      </c>
      <c r="H881" s="149">
        <v>15</v>
      </c>
      <c r="I881" s="149" t="s">
        <v>5087</v>
      </c>
      <c r="K881" s="149" t="s">
        <v>5088</v>
      </c>
    </row>
    <row r="882" spans="1:11" x14ac:dyDescent="0.15">
      <c r="A882" s="149">
        <v>1</v>
      </c>
      <c r="B882" s="149" t="s">
        <v>699</v>
      </c>
      <c r="C882" s="149">
        <v>2607</v>
      </c>
      <c r="D882" s="149" t="s">
        <v>5089</v>
      </c>
      <c r="E882" s="149" t="s">
        <v>5090</v>
      </c>
      <c r="F882" s="149" t="s">
        <v>5091</v>
      </c>
      <c r="G882" s="149">
        <v>9580242</v>
      </c>
      <c r="H882" s="149">
        <v>15</v>
      </c>
      <c r="I882" s="149" t="s">
        <v>5092</v>
      </c>
      <c r="K882" s="149" t="s">
        <v>5093</v>
      </c>
    </row>
    <row r="883" spans="1:11" x14ac:dyDescent="0.15">
      <c r="A883" s="149">
        <v>1</v>
      </c>
      <c r="B883" s="149" t="s">
        <v>699</v>
      </c>
      <c r="C883" s="149">
        <v>2608</v>
      </c>
      <c r="D883" s="149" t="s">
        <v>5094</v>
      </c>
      <c r="E883" s="149" t="s">
        <v>5095</v>
      </c>
      <c r="F883" s="149" t="s">
        <v>5096</v>
      </c>
      <c r="G883" s="149">
        <v>9410061</v>
      </c>
      <c r="H883" s="149">
        <v>15</v>
      </c>
      <c r="I883" s="149" t="s">
        <v>5087</v>
      </c>
      <c r="J883" s="149" t="s">
        <v>5097</v>
      </c>
      <c r="K883" s="149" t="s">
        <v>5098</v>
      </c>
    </row>
    <row r="884" spans="1:11" x14ac:dyDescent="0.15">
      <c r="A884" s="149">
        <v>1</v>
      </c>
      <c r="B884" s="149" t="s">
        <v>699</v>
      </c>
      <c r="C884" s="149">
        <v>2610</v>
      </c>
      <c r="D884" s="149" t="s">
        <v>5099</v>
      </c>
      <c r="E884" s="149" t="s">
        <v>5100</v>
      </c>
      <c r="F884" s="149" t="s">
        <v>5101</v>
      </c>
      <c r="G884" s="149">
        <v>9570056</v>
      </c>
      <c r="H884" s="149">
        <v>15</v>
      </c>
      <c r="I884" s="149" t="s">
        <v>5102</v>
      </c>
      <c r="K884" s="149" t="s">
        <v>5103</v>
      </c>
    </row>
    <row r="885" spans="1:11" x14ac:dyDescent="0.15">
      <c r="A885" s="149">
        <v>1</v>
      </c>
      <c r="B885" s="149" t="s">
        <v>699</v>
      </c>
      <c r="C885" s="149">
        <v>2611</v>
      </c>
      <c r="D885" s="149" t="s">
        <v>5104</v>
      </c>
      <c r="E885" s="149" t="s">
        <v>5105</v>
      </c>
      <c r="F885" s="149" t="s">
        <v>5106</v>
      </c>
      <c r="G885" s="149">
        <v>1500002</v>
      </c>
      <c r="H885" s="149">
        <v>13</v>
      </c>
      <c r="I885" s="149" t="s">
        <v>4775</v>
      </c>
    </row>
    <row r="886" spans="1:11" x14ac:dyDescent="0.15">
      <c r="A886" s="149">
        <v>1</v>
      </c>
      <c r="B886" s="149" t="s">
        <v>699</v>
      </c>
      <c r="C886" s="149">
        <v>2612</v>
      </c>
      <c r="D886" s="149" t="s">
        <v>5107</v>
      </c>
      <c r="E886" s="149" t="s">
        <v>5108</v>
      </c>
      <c r="F886" s="149" t="s">
        <v>5109</v>
      </c>
      <c r="G886" s="149">
        <v>9496543</v>
      </c>
      <c r="H886" s="149">
        <v>15</v>
      </c>
      <c r="I886" s="149" t="s">
        <v>5110</v>
      </c>
      <c r="K886" s="149" t="s">
        <v>5111</v>
      </c>
    </row>
    <row r="887" spans="1:11" x14ac:dyDescent="0.15">
      <c r="A887" s="149">
        <v>1</v>
      </c>
      <c r="B887" s="149" t="s">
        <v>699</v>
      </c>
      <c r="C887" s="149">
        <v>2614</v>
      </c>
      <c r="E887" s="149" t="s">
        <v>5112</v>
      </c>
      <c r="F887" s="149" t="s">
        <v>5113</v>
      </c>
      <c r="G887" s="149">
        <v>1500002</v>
      </c>
      <c r="H887" s="149">
        <v>13</v>
      </c>
      <c r="I887" s="149" t="s">
        <v>4775</v>
      </c>
    </row>
    <row r="888" spans="1:11" x14ac:dyDescent="0.15">
      <c r="A888" s="149">
        <v>1</v>
      </c>
      <c r="B888" s="149" t="s">
        <v>699</v>
      </c>
      <c r="C888" s="149">
        <v>2615</v>
      </c>
      <c r="D888" s="149" t="s">
        <v>5114</v>
      </c>
      <c r="E888" s="149" t="s">
        <v>5115</v>
      </c>
      <c r="F888" s="149" t="s">
        <v>5116</v>
      </c>
      <c r="G888" s="149">
        <v>9490303</v>
      </c>
      <c r="H888" s="149">
        <v>15</v>
      </c>
      <c r="I888" s="149" t="s">
        <v>5117</v>
      </c>
      <c r="K888" s="149" t="s">
        <v>5118</v>
      </c>
    </row>
    <row r="889" spans="1:11" x14ac:dyDescent="0.15">
      <c r="A889" s="149">
        <v>1</v>
      </c>
      <c r="B889" s="149" t="s">
        <v>699</v>
      </c>
      <c r="C889" s="149">
        <v>2616</v>
      </c>
      <c r="D889" s="149" t="s">
        <v>5119</v>
      </c>
      <c r="E889" s="149" t="s">
        <v>5120</v>
      </c>
      <c r="F889" s="149" t="s">
        <v>5121</v>
      </c>
      <c r="G889" s="149">
        <v>9490304</v>
      </c>
      <c r="H889" s="149">
        <v>15</v>
      </c>
      <c r="I889" s="149" t="s">
        <v>5122</v>
      </c>
      <c r="K889" s="149" t="s">
        <v>5123</v>
      </c>
    </row>
    <row r="890" spans="1:11" x14ac:dyDescent="0.15">
      <c r="A890" s="149">
        <v>1</v>
      </c>
      <c r="B890" s="149" t="s">
        <v>699</v>
      </c>
      <c r="C890" s="149">
        <v>2617</v>
      </c>
      <c r="D890" s="149" t="s">
        <v>5124</v>
      </c>
      <c r="E890" s="149" t="s">
        <v>5125</v>
      </c>
      <c r="F890" s="149" t="s">
        <v>5126</v>
      </c>
      <c r="G890" s="149">
        <v>9491735</v>
      </c>
      <c r="H890" s="149">
        <v>15</v>
      </c>
      <c r="I890" s="149" t="s">
        <v>5127</v>
      </c>
      <c r="K890" s="149" t="s">
        <v>5128</v>
      </c>
    </row>
    <row r="891" spans="1:11" x14ac:dyDescent="0.15">
      <c r="A891" s="149">
        <v>1</v>
      </c>
      <c r="B891" s="149" t="s">
        <v>699</v>
      </c>
      <c r="C891" s="149">
        <v>2618</v>
      </c>
      <c r="D891" s="149" t="s">
        <v>4492</v>
      </c>
      <c r="E891" s="149" t="s">
        <v>5129</v>
      </c>
      <c r="F891" s="149" t="s">
        <v>5130</v>
      </c>
      <c r="G891" s="149">
        <v>9550122</v>
      </c>
      <c r="H891" s="149">
        <v>15</v>
      </c>
      <c r="I891" s="149" t="s">
        <v>5131</v>
      </c>
      <c r="K891" s="149" t="s">
        <v>5132</v>
      </c>
    </row>
    <row r="892" spans="1:11" x14ac:dyDescent="0.15">
      <c r="A892" s="149">
        <v>1</v>
      </c>
      <c r="B892" s="149" t="s">
        <v>699</v>
      </c>
      <c r="C892" s="149">
        <v>2620</v>
      </c>
      <c r="D892" s="149" t="s">
        <v>5133</v>
      </c>
      <c r="E892" s="149" t="s">
        <v>5134</v>
      </c>
      <c r="F892" s="149" t="s">
        <v>5135</v>
      </c>
      <c r="G892" s="149">
        <v>9590415</v>
      </c>
      <c r="H892" s="149">
        <v>15</v>
      </c>
      <c r="I892" s="149" t="s">
        <v>5136</v>
      </c>
      <c r="K892" s="149" t="s">
        <v>5137</v>
      </c>
    </row>
    <row r="893" spans="1:11" x14ac:dyDescent="0.15">
      <c r="A893" s="149">
        <v>1</v>
      </c>
      <c r="B893" s="149" t="s">
        <v>699</v>
      </c>
      <c r="C893" s="149">
        <v>2621</v>
      </c>
      <c r="D893" s="149" t="s">
        <v>5138</v>
      </c>
      <c r="E893" s="149" t="s">
        <v>2660</v>
      </c>
      <c r="F893" s="149" t="s">
        <v>5139</v>
      </c>
      <c r="G893" s="149">
        <v>1750082</v>
      </c>
      <c r="H893" s="149">
        <v>13</v>
      </c>
      <c r="I893" s="149" t="s">
        <v>2662</v>
      </c>
    </row>
    <row r="894" spans="1:11" x14ac:dyDescent="0.15">
      <c r="A894" s="149">
        <v>1</v>
      </c>
      <c r="B894" s="149" t="s">
        <v>699</v>
      </c>
      <c r="C894" s="149">
        <v>2623</v>
      </c>
      <c r="D894" s="149" t="s">
        <v>5140</v>
      </c>
      <c r="E894" s="149" t="s">
        <v>5141</v>
      </c>
      <c r="F894" s="149" t="s">
        <v>5142</v>
      </c>
      <c r="G894" s="149">
        <v>9503134</v>
      </c>
      <c r="H894" s="149">
        <v>15</v>
      </c>
      <c r="I894" s="149" t="s">
        <v>5143</v>
      </c>
      <c r="K894" s="149" t="s">
        <v>5144</v>
      </c>
    </row>
    <row r="895" spans="1:11" x14ac:dyDescent="0.15">
      <c r="A895" s="149">
        <v>1</v>
      </c>
      <c r="B895" s="149" t="s">
        <v>699</v>
      </c>
      <c r="C895" s="149">
        <v>2625</v>
      </c>
      <c r="D895" s="149" t="s">
        <v>5145</v>
      </c>
      <c r="E895" s="149" t="s">
        <v>5146</v>
      </c>
      <c r="F895" s="149" t="s">
        <v>5147</v>
      </c>
      <c r="G895" s="149">
        <v>9590261</v>
      </c>
      <c r="H895" s="149">
        <v>15</v>
      </c>
      <c r="I895" s="149" t="s">
        <v>5148</v>
      </c>
      <c r="K895" s="149" t="s">
        <v>5149</v>
      </c>
    </row>
    <row r="896" spans="1:11" x14ac:dyDescent="0.15">
      <c r="A896" s="149">
        <v>1</v>
      </c>
      <c r="B896" s="149" t="s">
        <v>699</v>
      </c>
      <c r="C896" s="149">
        <v>2630</v>
      </c>
      <c r="D896" s="149" t="s">
        <v>5150</v>
      </c>
      <c r="E896" s="149" t="s">
        <v>5151</v>
      </c>
      <c r="F896" s="149" t="s">
        <v>5152</v>
      </c>
      <c r="G896" s="149">
        <v>9508727</v>
      </c>
      <c r="H896" s="149">
        <v>15</v>
      </c>
      <c r="I896" s="149" t="s">
        <v>5153</v>
      </c>
      <c r="K896" s="149" t="s">
        <v>5154</v>
      </c>
    </row>
    <row r="897" spans="1:11" x14ac:dyDescent="0.15">
      <c r="A897" s="149">
        <v>1</v>
      </c>
      <c r="B897" s="149" t="s">
        <v>699</v>
      </c>
      <c r="C897" s="149">
        <v>2632</v>
      </c>
      <c r="D897" s="149" t="s">
        <v>5155</v>
      </c>
      <c r="E897" s="149" t="s">
        <v>5156</v>
      </c>
      <c r="F897" s="149" t="s">
        <v>5157</v>
      </c>
      <c r="G897" s="149">
        <v>9500965</v>
      </c>
      <c r="H897" s="149">
        <v>15</v>
      </c>
      <c r="I897" s="149" t="s">
        <v>5158</v>
      </c>
      <c r="K897" s="149" t="s">
        <v>5159</v>
      </c>
    </row>
    <row r="898" spans="1:11" x14ac:dyDescent="0.15">
      <c r="A898" s="149">
        <v>1</v>
      </c>
      <c r="B898" s="149" t="s">
        <v>699</v>
      </c>
      <c r="C898" s="149">
        <v>2635</v>
      </c>
      <c r="D898" s="149" t="s">
        <v>5160</v>
      </c>
      <c r="E898" s="149" t="s">
        <v>5161</v>
      </c>
      <c r="F898" s="149" t="s">
        <v>5162</v>
      </c>
      <c r="G898" s="149">
        <v>9500965</v>
      </c>
      <c r="H898" s="149">
        <v>15</v>
      </c>
      <c r="I898" s="149" t="s">
        <v>5163</v>
      </c>
      <c r="K898" s="149" t="s">
        <v>5164</v>
      </c>
    </row>
    <row r="899" spans="1:11" x14ac:dyDescent="0.15">
      <c r="A899" s="149">
        <v>1</v>
      </c>
      <c r="B899" s="149" t="s">
        <v>699</v>
      </c>
      <c r="C899" s="149">
        <v>2636</v>
      </c>
      <c r="D899" s="149" t="s">
        <v>5165</v>
      </c>
      <c r="E899" s="149" t="s">
        <v>5166</v>
      </c>
      <c r="F899" s="149" t="s">
        <v>5167</v>
      </c>
      <c r="G899" s="149">
        <v>9490301</v>
      </c>
      <c r="H899" s="149">
        <v>15</v>
      </c>
      <c r="I899" s="149" t="s">
        <v>5168</v>
      </c>
      <c r="K899" s="149" t="s">
        <v>5169</v>
      </c>
    </row>
    <row r="900" spans="1:11" x14ac:dyDescent="0.15">
      <c r="A900" s="149">
        <v>1</v>
      </c>
      <c r="B900" s="149" t="s">
        <v>699</v>
      </c>
      <c r="C900" s="149">
        <v>2637</v>
      </c>
      <c r="D900" s="149" t="s">
        <v>5170</v>
      </c>
      <c r="E900" s="149" t="s">
        <v>5171</v>
      </c>
      <c r="F900" s="149" t="s">
        <v>5172</v>
      </c>
      <c r="G900" s="149">
        <v>9490301</v>
      </c>
      <c r="H900" s="149">
        <v>15</v>
      </c>
      <c r="I900" s="149" t="s">
        <v>5173</v>
      </c>
      <c r="K900" s="149" t="s">
        <v>5174</v>
      </c>
    </row>
    <row r="901" spans="1:11" x14ac:dyDescent="0.15">
      <c r="A901" s="149">
        <v>1</v>
      </c>
      <c r="B901" s="149" t="s">
        <v>699</v>
      </c>
      <c r="C901" s="149">
        <v>2638</v>
      </c>
      <c r="D901" s="149" t="s">
        <v>5175</v>
      </c>
      <c r="E901" s="149" t="s">
        <v>5176</v>
      </c>
      <c r="F901" s="149" t="s">
        <v>5177</v>
      </c>
      <c r="G901" s="149">
        <v>9518133</v>
      </c>
      <c r="H901" s="149">
        <v>15</v>
      </c>
      <c r="I901" s="149" t="s">
        <v>5178</v>
      </c>
      <c r="K901" s="149" t="s">
        <v>5179</v>
      </c>
    </row>
    <row r="902" spans="1:11" x14ac:dyDescent="0.15">
      <c r="A902" s="149">
        <v>1</v>
      </c>
      <c r="B902" s="149" t="s">
        <v>699</v>
      </c>
      <c r="C902" s="149">
        <v>2640</v>
      </c>
      <c r="D902" s="149" t="s">
        <v>5180</v>
      </c>
      <c r="E902" s="149" t="s">
        <v>5181</v>
      </c>
      <c r="F902" s="149" t="s">
        <v>5182</v>
      </c>
      <c r="G902" s="149">
        <v>9500941</v>
      </c>
      <c r="H902" s="149">
        <v>15</v>
      </c>
      <c r="I902" s="149" t="s">
        <v>5183</v>
      </c>
      <c r="K902" s="149" t="s">
        <v>5184</v>
      </c>
    </row>
    <row r="903" spans="1:11" x14ac:dyDescent="0.15">
      <c r="A903" s="149">
        <v>1</v>
      </c>
      <c r="B903" s="149" t="s">
        <v>699</v>
      </c>
      <c r="C903" s="149">
        <v>2643</v>
      </c>
      <c r="D903" s="149" t="s">
        <v>5185</v>
      </c>
      <c r="E903" s="149" t="s">
        <v>5186</v>
      </c>
      <c r="F903" s="149" t="s">
        <v>5187</v>
      </c>
      <c r="G903" s="149">
        <v>9420141</v>
      </c>
      <c r="H903" s="149">
        <v>15</v>
      </c>
      <c r="I903" s="149" t="s">
        <v>5188</v>
      </c>
      <c r="K903" s="149" t="s">
        <v>5189</v>
      </c>
    </row>
    <row r="904" spans="1:11" x14ac:dyDescent="0.15">
      <c r="A904" s="149">
        <v>1</v>
      </c>
      <c r="B904" s="149" t="s">
        <v>699</v>
      </c>
      <c r="C904" s="149">
        <v>2644</v>
      </c>
      <c r="D904" s="149" t="s">
        <v>5190</v>
      </c>
      <c r="E904" s="149" t="s">
        <v>5191</v>
      </c>
      <c r="F904" s="149" t="s">
        <v>5192</v>
      </c>
      <c r="G904" s="149">
        <v>9496543</v>
      </c>
      <c r="H904" s="149">
        <v>15</v>
      </c>
      <c r="I904" s="149" t="s">
        <v>5193</v>
      </c>
      <c r="K904" s="149" t="s">
        <v>5194</v>
      </c>
    </row>
    <row r="905" spans="1:11" x14ac:dyDescent="0.15">
      <c r="A905" s="149">
        <v>1</v>
      </c>
      <c r="B905" s="149" t="s">
        <v>699</v>
      </c>
      <c r="C905" s="149">
        <v>2646</v>
      </c>
      <c r="D905" s="149" t="s">
        <v>5195</v>
      </c>
      <c r="E905" s="149" t="s">
        <v>5196</v>
      </c>
      <c r="F905" s="149" t="s">
        <v>5197</v>
      </c>
      <c r="G905" s="149">
        <v>9508585</v>
      </c>
      <c r="H905" s="149">
        <v>15</v>
      </c>
      <c r="I905" s="149" t="s">
        <v>5198</v>
      </c>
      <c r="K905" s="149" t="s">
        <v>5199</v>
      </c>
    </row>
    <row r="906" spans="1:11" x14ac:dyDescent="0.15">
      <c r="A906" s="149">
        <v>1</v>
      </c>
      <c r="B906" s="149" t="s">
        <v>699</v>
      </c>
      <c r="C906" s="149">
        <v>2649</v>
      </c>
      <c r="D906" s="149" t="s">
        <v>5200</v>
      </c>
      <c r="E906" s="149" t="s">
        <v>5201</v>
      </c>
      <c r="F906" s="149" t="s">
        <v>5202</v>
      </c>
      <c r="G906" s="149">
        <v>9460035</v>
      </c>
      <c r="H906" s="149">
        <v>15</v>
      </c>
      <c r="I906" s="149" t="s">
        <v>5203</v>
      </c>
      <c r="K906" s="149" t="s">
        <v>5204</v>
      </c>
    </row>
    <row r="907" spans="1:11" x14ac:dyDescent="0.15">
      <c r="A907" s="149">
        <v>1</v>
      </c>
      <c r="B907" s="149" t="s">
        <v>699</v>
      </c>
      <c r="C907" s="149">
        <v>2653</v>
      </c>
      <c r="D907" s="149" t="s">
        <v>5205</v>
      </c>
      <c r="E907" s="149" t="s">
        <v>5206</v>
      </c>
      <c r="F907" s="149" t="s">
        <v>5207</v>
      </c>
      <c r="G907" s="149">
        <v>9591739</v>
      </c>
      <c r="H907" s="149">
        <v>15</v>
      </c>
      <c r="I907" s="149" t="s">
        <v>5208</v>
      </c>
      <c r="K907" s="149" t="s">
        <v>5209</v>
      </c>
    </row>
    <row r="908" spans="1:11" x14ac:dyDescent="0.15">
      <c r="A908" s="149">
        <v>1</v>
      </c>
      <c r="B908" s="149" t="s">
        <v>699</v>
      </c>
      <c r="C908" s="149">
        <v>2654</v>
      </c>
      <c r="D908" s="149" t="s">
        <v>5210</v>
      </c>
      <c r="E908" s="149" t="s">
        <v>5211</v>
      </c>
      <c r="F908" s="149" t="s">
        <v>5212</v>
      </c>
      <c r="G908" s="149">
        <v>9470053</v>
      </c>
      <c r="H908" s="149">
        <v>15</v>
      </c>
      <c r="I908" s="149" t="s">
        <v>5213</v>
      </c>
      <c r="K908" s="149" t="s">
        <v>5214</v>
      </c>
    </row>
    <row r="909" spans="1:11" x14ac:dyDescent="0.15">
      <c r="A909" s="149">
        <v>1</v>
      </c>
      <c r="B909" s="149" t="s">
        <v>699</v>
      </c>
      <c r="C909" s="149">
        <v>2658</v>
      </c>
      <c r="D909" s="149" t="s">
        <v>5215</v>
      </c>
      <c r="E909" s="149" t="s">
        <v>5216</v>
      </c>
      <c r="F909" s="149" t="s">
        <v>5217</v>
      </c>
      <c r="G909" s="149">
        <v>9490303</v>
      </c>
      <c r="H909" s="149">
        <v>15</v>
      </c>
      <c r="I909" s="149" t="s">
        <v>5218</v>
      </c>
      <c r="K909" s="149" t="s">
        <v>5219</v>
      </c>
    </row>
    <row r="910" spans="1:11" x14ac:dyDescent="0.15">
      <c r="A910" s="149">
        <v>1</v>
      </c>
      <c r="B910" s="149" t="s">
        <v>699</v>
      </c>
      <c r="C910" s="149">
        <v>2659</v>
      </c>
      <c r="D910" s="149" t="s">
        <v>5220</v>
      </c>
      <c r="E910" s="149" t="s">
        <v>5221</v>
      </c>
      <c r="F910" s="149" t="s">
        <v>5222</v>
      </c>
      <c r="G910" s="149">
        <v>9500986</v>
      </c>
      <c r="H910" s="149">
        <v>15</v>
      </c>
      <c r="I910" s="149" t="s">
        <v>5223</v>
      </c>
      <c r="K910" s="149" t="s">
        <v>5224</v>
      </c>
    </row>
    <row r="911" spans="1:11" x14ac:dyDescent="0.15">
      <c r="A911" s="149">
        <v>1</v>
      </c>
      <c r="B911" s="149" t="s">
        <v>699</v>
      </c>
      <c r="C911" s="149">
        <v>2665</v>
      </c>
      <c r="D911" s="149" t="s">
        <v>5225</v>
      </c>
      <c r="E911" s="149" t="s">
        <v>5226</v>
      </c>
      <c r="F911" s="149" t="s">
        <v>5227</v>
      </c>
      <c r="G911" s="149">
        <v>9521575</v>
      </c>
      <c r="H911" s="149">
        <v>15</v>
      </c>
      <c r="I911" s="149" t="s">
        <v>5228</v>
      </c>
      <c r="K911" s="149" t="s">
        <v>5229</v>
      </c>
    </row>
    <row r="912" spans="1:11" x14ac:dyDescent="0.15">
      <c r="A912" s="149">
        <v>1</v>
      </c>
      <c r="B912" s="149" t="s">
        <v>699</v>
      </c>
      <c r="C912" s="149">
        <v>2671</v>
      </c>
      <c r="D912" s="149" t="s">
        <v>5230</v>
      </c>
      <c r="E912" s="149" t="s">
        <v>3922</v>
      </c>
      <c r="F912" s="149" t="s">
        <v>3923</v>
      </c>
      <c r="G912" s="149">
        <v>9570231</v>
      </c>
      <c r="H912" s="149">
        <v>15</v>
      </c>
      <c r="I912" s="149" t="s">
        <v>5231</v>
      </c>
      <c r="K912" s="149" t="s">
        <v>5232</v>
      </c>
    </row>
    <row r="913" spans="1:11" x14ac:dyDescent="0.15">
      <c r="A913" s="149">
        <v>1</v>
      </c>
      <c r="B913" s="149" t="s">
        <v>699</v>
      </c>
      <c r="C913" s="149">
        <v>2675</v>
      </c>
      <c r="D913" s="149" t="s">
        <v>5233</v>
      </c>
      <c r="E913" s="149" t="s">
        <v>5234</v>
      </c>
      <c r="F913" s="149" t="s">
        <v>5235</v>
      </c>
      <c r="G913" s="149">
        <v>9490304</v>
      </c>
      <c r="H913" s="149">
        <v>15</v>
      </c>
      <c r="I913" s="149" t="s">
        <v>5236</v>
      </c>
      <c r="K913" s="149" t="s">
        <v>5237</v>
      </c>
    </row>
    <row r="914" spans="1:11" x14ac:dyDescent="0.15">
      <c r="A914" s="149">
        <v>1</v>
      </c>
      <c r="B914" s="149" t="s">
        <v>699</v>
      </c>
      <c r="C914" s="149">
        <v>2682</v>
      </c>
      <c r="D914" s="149" t="s">
        <v>5238</v>
      </c>
      <c r="E914" s="149" t="s">
        <v>5239</v>
      </c>
      <c r="F914" s="149" t="s">
        <v>5240</v>
      </c>
      <c r="G914" s="149">
        <v>9450026</v>
      </c>
      <c r="H914" s="149">
        <v>15</v>
      </c>
      <c r="I914" s="149" t="s">
        <v>5241</v>
      </c>
      <c r="K914" s="149" t="s">
        <v>5073</v>
      </c>
    </row>
    <row r="915" spans="1:11" x14ac:dyDescent="0.15">
      <c r="A915" s="149">
        <v>1</v>
      </c>
      <c r="B915" s="149" t="s">
        <v>699</v>
      </c>
      <c r="C915" s="149">
        <v>2684</v>
      </c>
      <c r="D915" s="149" t="s">
        <v>5242</v>
      </c>
      <c r="E915" s="149" t="s">
        <v>5243</v>
      </c>
      <c r="F915" s="149" t="s">
        <v>5244</v>
      </c>
      <c r="G915" s="149">
        <v>9500951</v>
      </c>
      <c r="H915" s="149">
        <v>15</v>
      </c>
      <c r="I915" s="149" t="s">
        <v>5245</v>
      </c>
      <c r="K915" s="149" t="s">
        <v>5246</v>
      </c>
    </row>
    <row r="916" spans="1:11" x14ac:dyDescent="0.15">
      <c r="A916" s="149">
        <v>1</v>
      </c>
      <c r="B916" s="149" t="s">
        <v>699</v>
      </c>
      <c r="C916" s="149">
        <v>2698</v>
      </c>
      <c r="D916" s="149" t="s">
        <v>5247</v>
      </c>
      <c r="E916" s="149" t="s">
        <v>5248</v>
      </c>
      <c r="F916" s="149" t="s">
        <v>5249</v>
      </c>
      <c r="G916" s="149">
        <v>9420011</v>
      </c>
      <c r="H916" s="149">
        <v>15</v>
      </c>
      <c r="I916" s="149" t="s">
        <v>5250</v>
      </c>
      <c r="K916" s="149" t="s">
        <v>5251</v>
      </c>
    </row>
    <row r="917" spans="1:11" x14ac:dyDescent="0.15">
      <c r="A917" s="149">
        <v>1</v>
      </c>
      <c r="B917" s="149" t="s">
        <v>699</v>
      </c>
      <c r="C917" s="149">
        <v>2701</v>
      </c>
      <c r="D917" s="149" t="s">
        <v>5252</v>
      </c>
      <c r="E917" s="149" t="s">
        <v>5253</v>
      </c>
      <c r="F917" s="149" t="s">
        <v>5254</v>
      </c>
      <c r="G917" s="149">
        <v>9594402</v>
      </c>
      <c r="H917" s="149">
        <v>15</v>
      </c>
      <c r="I917" s="149" t="s">
        <v>5255</v>
      </c>
      <c r="K917" s="149" t="s">
        <v>5256</v>
      </c>
    </row>
    <row r="918" spans="1:11" x14ac:dyDescent="0.15">
      <c r="A918" s="149">
        <v>1</v>
      </c>
      <c r="B918" s="149" t="s">
        <v>699</v>
      </c>
      <c r="C918" s="149">
        <v>2709</v>
      </c>
      <c r="D918" s="149" t="s">
        <v>5257</v>
      </c>
      <c r="E918" s="149" t="s">
        <v>5258</v>
      </c>
      <c r="F918" s="149" t="s">
        <v>5259</v>
      </c>
      <c r="G918" s="149">
        <v>9594402</v>
      </c>
      <c r="H918" s="149">
        <v>15</v>
      </c>
      <c r="I918" s="149" t="s">
        <v>5260</v>
      </c>
      <c r="K918" s="149" t="s">
        <v>5261</v>
      </c>
    </row>
    <row r="919" spans="1:11" x14ac:dyDescent="0.15">
      <c r="A919" s="149">
        <v>1</v>
      </c>
      <c r="B919" s="149" t="s">
        <v>699</v>
      </c>
      <c r="C919" s="149">
        <v>2711</v>
      </c>
      <c r="D919" s="149" t="s">
        <v>5262</v>
      </c>
      <c r="E919" s="149" t="s">
        <v>5263</v>
      </c>
      <c r="F919" s="149" t="s">
        <v>5264</v>
      </c>
      <c r="G919" s="149">
        <v>9410071</v>
      </c>
      <c r="H919" s="149">
        <v>15</v>
      </c>
      <c r="I919" s="149" t="s">
        <v>5265</v>
      </c>
      <c r="K919" s="149" t="s">
        <v>5266</v>
      </c>
    </row>
    <row r="920" spans="1:11" x14ac:dyDescent="0.15">
      <c r="A920" s="149">
        <v>1</v>
      </c>
      <c r="B920" s="149" t="s">
        <v>699</v>
      </c>
      <c r="C920" s="149">
        <v>2714</v>
      </c>
      <c r="D920" s="149" t="s">
        <v>5267</v>
      </c>
      <c r="E920" s="149" t="s">
        <v>5268</v>
      </c>
      <c r="F920" s="149" t="s">
        <v>5269</v>
      </c>
      <c r="K920" s="149" t="s">
        <v>5270</v>
      </c>
    </row>
    <row r="921" spans="1:11" x14ac:dyDescent="0.15">
      <c r="A921" s="149">
        <v>1</v>
      </c>
      <c r="B921" s="149" t="s">
        <v>699</v>
      </c>
      <c r="C921" s="149">
        <v>2715</v>
      </c>
      <c r="D921" s="149" t="s">
        <v>5271</v>
      </c>
      <c r="E921" s="149" t="s">
        <v>5272</v>
      </c>
      <c r="F921" s="149" t="s">
        <v>5273</v>
      </c>
      <c r="G921" s="149">
        <v>9500903</v>
      </c>
      <c r="H921" s="149">
        <v>15</v>
      </c>
      <c r="I921" s="149" t="s">
        <v>5274</v>
      </c>
      <c r="K921" s="149" t="s">
        <v>5275</v>
      </c>
    </row>
    <row r="922" spans="1:11" x14ac:dyDescent="0.15">
      <c r="A922" s="149">
        <v>1</v>
      </c>
      <c r="B922" s="149" t="s">
        <v>699</v>
      </c>
      <c r="C922" s="149">
        <v>2717</v>
      </c>
      <c r="D922" s="149" t="s">
        <v>5276</v>
      </c>
      <c r="E922" s="149" t="s">
        <v>5277</v>
      </c>
      <c r="F922" s="149" t="s">
        <v>5278</v>
      </c>
      <c r="G922" s="149">
        <v>9580832</v>
      </c>
      <c r="H922" s="149">
        <v>15</v>
      </c>
      <c r="I922" s="149" t="s">
        <v>5279</v>
      </c>
      <c r="K922" s="149" t="s">
        <v>5280</v>
      </c>
    </row>
    <row r="923" spans="1:11" x14ac:dyDescent="0.15">
      <c r="A923" s="149">
        <v>1</v>
      </c>
      <c r="B923" s="149" t="s">
        <v>699</v>
      </c>
      <c r="C923" s="149">
        <v>2718</v>
      </c>
      <c r="D923" s="149" t="s">
        <v>5281</v>
      </c>
      <c r="E923" s="149" t="s">
        <v>5282</v>
      </c>
      <c r="F923" s="149" t="s">
        <v>5283</v>
      </c>
      <c r="G923" s="149">
        <v>9500921</v>
      </c>
      <c r="H923" s="149">
        <v>15</v>
      </c>
      <c r="I923" s="149" t="s">
        <v>5284</v>
      </c>
      <c r="K923" s="149" t="s">
        <v>5285</v>
      </c>
    </row>
    <row r="924" spans="1:11" x14ac:dyDescent="0.15">
      <c r="A924" s="149">
        <v>1</v>
      </c>
      <c r="B924" s="149" t="s">
        <v>699</v>
      </c>
      <c r="C924" s="149">
        <v>2720</v>
      </c>
      <c r="D924" s="149" t="s">
        <v>5286</v>
      </c>
      <c r="E924" s="149" t="s">
        <v>5287</v>
      </c>
      <c r="F924" s="149" t="s">
        <v>5288</v>
      </c>
      <c r="G924" s="149">
        <v>9518668</v>
      </c>
      <c r="H924" s="149">
        <v>15</v>
      </c>
      <c r="I924" s="149" t="s">
        <v>5289</v>
      </c>
      <c r="K924" s="149" t="s">
        <v>5290</v>
      </c>
    </row>
    <row r="925" spans="1:11" x14ac:dyDescent="0.15">
      <c r="A925" s="149">
        <v>1</v>
      </c>
      <c r="B925" s="149" t="s">
        <v>699</v>
      </c>
      <c r="C925" s="149">
        <v>2721</v>
      </c>
      <c r="D925" s="149" t="s">
        <v>5291</v>
      </c>
      <c r="E925" s="149" t="s">
        <v>5292</v>
      </c>
      <c r="F925" s="149" t="s">
        <v>5293</v>
      </c>
      <c r="G925" s="149">
        <v>9518503</v>
      </c>
      <c r="H925" s="149">
        <v>15</v>
      </c>
      <c r="I925" s="149" t="s">
        <v>5294</v>
      </c>
      <c r="K925" s="149" t="s">
        <v>5295</v>
      </c>
    </row>
    <row r="926" spans="1:11" x14ac:dyDescent="0.15">
      <c r="A926" s="149">
        <v>1</v>
      </c>
      <c r="B926" s="149" t="s">
        <v>699</v>
      </c>
      <c r="C926" s="149">
        <v>2722</v>
      </c>
      <c r="D926" s="149" t="s">
        <v>5296</v>
      </c>
      <c r="E926" s="149" t="s">
        <v>5297</v>
      </c>
      <c r="F926" s="149" t="s">
        <v>5298</v>
      </c>
      <c r="G926" s="149">
        <v>9518141</v>
      </c>
      <c r="H926" s="149">
        <v>15</v>
      </c>
      <c r="I926" s="149" t="s">
        <v>5299</v>
      </c>
      <c r="K926" s="149" t="s">
        <v>5300</v>
      </c>
    </row>
    <row r="927" spans="1:11" x14ac:dyDescent="0.15">
      <c r="A927" s="149">
        <v>1</v>
      </c>
      <c r="B927" s="149" t="s">
        <v>699</v>
      </c>
      <c r="C927" s="149">
        <v>2723</v>
      </c>
      <c r="D927" s="149" t="s">
        <v>5301</v>
      </c>
      <c r="E927" s="149" t="s">
        <v>5302</v>
      </c>
      <c r="F927" s="149" t="s">
        <v>5303</v>
      </c>
      <c r="G927" s="149">
        <v>9518133</v>
      </c>
      <c r="H927" s="149">
        <v>15</v>
      </c>
      <c r="I927" s="149" t="s">
        <v>5294</v>
      </c>
      <c r="J927" s="149" t="s">
        <v>5304</v>
      </c>
      <c r="K927" s="149" t="s">
        <v>5305</v>
      </c>
    </row>
    <row r="928" spans="1:11" x14ac:dyDescent="0.15">
      <c r="A928" s="149">
        <v>1</v>
      </c>
      <c r="B928" s="149" t="s">
        <v>699</v>
      </c>
      <c r="C928" s="149">
        <v>2725</v>
      </c>
      <c r="D928" s="149" t="s">
        <v>5306</v>
      </c>
      <c r="E928" s="149" t="s">
        <v>5307</v>
      </c>
      <c r="F928" s="149" t="s">
        <v>5308</v>
      </c>
      <c r="G928" s="149">
        <v>9496543</v>
      </c>
      <c r="H928" s="149">
        <v>15</v>
      </c>
      <c r="I928" s="149" t="s">
        <v>5309</v>
      </c>
    </row>
    <row r="929" spans="1:11" x14ac:dyDescent="0.15">
      <c r="A929" s="149">
        <v>1</v>
      </c>
      <c r="B929" s="149" t="s">
        <v>699</v>
      </c>
      <c r="C929" s="149">
        <v>2726</v>
      </c>
      <c r="D929" s="149" t="s">
        <v>5310</v>
      </c>
      <c r="E929" s="149" t="s">
        <v>5311</v>
      </c>
      <c r="F929" s="149" t="s">
        <v>5312</v>
      </c>
      <c r="G929" s="149">
        <v>9501147</v>
      </c>
      <c r="H929" s="149">
        <v>15</v>
      </c>
      <c r="I929" s="149" t="s">
        <v>5313</v>
      </c>
      <c r="K929" s="149" t="s">
        <v>5314</v>
      </c>
    </row>
    <row r="930" spans="1:11" x14ac:dyDescent="0.15">
      <c r="A930" s="149">
        <v>1</v>
      </c>
      <c r="B930" s="149" t="s">
        <v>699</v>
      </c>
      <c r="C930" s="149">
        <v>2728</v>
      </c>
      <c r="D930" s="149" t="s">
        <v>5315</v>
      </c>
      <c r="E930" s="149" t="s">
        <v>5316</v>
      </c>
      <c r="F930" s="149" t="s">
        <v>5317</v>
      </c>
      <c r="G930" s="149">
        <v>9503101</v>
      </c>
      <c r="H930" s="149">
        <v>15</v>
      </c>
      <c r="I930" s="149" t="s">
        <v>5318</v>
      </c>
      <c r="K930" s="149" t="s">
        <v>5319</v>
      </c>
    </row>
    <row r="931" spans="1:11" x14ac:dyDescent="0.15">
      <c r="A931" s="149">
        <v>1</v>
      </c>
      <c r="B931" s="149" t="s">
        <v>699</v>
      </c>
      <c r="C931" s="149">
        <v>2729</v>
      </c>
      <c r="D931" s="149" t="s">
        <v>5320</v>
      </c>
      <c r="E931" s="149" t="s">
        <v>5321</v>
      </c>
      <c r="F931" s="149" t="s">
        <v>5322</v>
      </c>
      <c r="G931" s="149">
        <v>9500814</v>
      </c>
      <c r="H931" s="149">
        <v>15</v>
      </c>
      <c r="I931" s="149" t="s">
        <v>5323</v>
      </c>
      <c r="K931" s="149" t="s">
        <v>5324</v>
      </c>
    </row>
    <row r="932" spans="1:11" x14ac:dyDescent="0.15">
      <c r="A932" s="149">
        <v>1</v>
      </c>
      <c r="B932" s="149" t="s">
        <v>699</v>
      </c>
      <c r="C932" s="149">
        <v>2730</v>
      </c>
      <c r="D932" s="149" t="s">
        <v>5325</v>
      </c>
      <c r="E932" s="149" t="s">
        <v>5326</v>
      </c>
      <c r="F932" s="149" t="s">
        <v>5327</v>
      </c>
      <c r="G932" s="149">
        <v>9503102</v>
      </c>
      <c r="H932" s="149">
        <v>15</v>
      </c>
      <c r="I932" s="149" t="s">
        <v>5328</v>
      </c>
      <c r="K932" s="149" t="s">
        <v>5329</v>
      </c>
    </row>
    <row r="933" spans="1:11" x14ac:dyDescent="0.15">
      <c r="A933" s="149">
        <v>1</v>
      </c>
      <c r="B933" s="149" t="s">
        <v>699</v>
      </c>
      <c r="C933" s="149">
        <v>2731</v>
      </c>
      <c r="D933" s="149" t="s">
        <v>5330</v>
      </c>
      <c r="E933" s="149" t="s">
        <v>5331</v>
      </c>
      <c r="F933" s="149" t="s">
        <v>5332</v>
      </c>
      <c r="G933" s="149">
        <v>9508565</v>
      </c>
      <c r="H933" s="149">
        <v>15</v>
      </c>
      <c r="I933" s="149" t="s">
        <v>5163</v>
      </c>
      <c r="K933" s="149" t="s">
        <v>5333</v>
      </c>
    </row>
    <row r="934" spans="1:11" x14ac:dyDescent="0.15">
      <c r="A934" s="149">
        <v>1</v>
      </c>
      <c r="B934" s="149" t="s">
        <v>699</v>
      </c>
      <c r="C934" s="149">
        <v>2732</v>
      </c>
      <c r="D934" s="149" t="s">
        <v>5334</v>
      </c>
      <c r="E934" s="149" t="s">
        <v>5335</v>
      </c>
      <c r="F934" s="149" t="s">
        <v>5336</v>
      </c>
      <c r="G934" s="149">
        <v>9501101</v>
      </c>
      <c r="H934" s="149">
        <v>15</v>
      </c>
      <c r="I934" s="149" t="s">
        <v>5337</v>
      </c>
      <c r="K934" s="149" t="s">
        <v>5338</v>
      </c>
    </row>
    <row r="935" spans="1:11" x14ac:dyDescent="0.15">
      <c r="A935" s="149">
        <v>1</v>
      </c>
      <c r="B935" s="149" t="s">
        <v>699</v>
      </c>
      <c r="C935" s="149">
        <v>2733</v>
      </c>
      <c r="D935" s="149" t="s">
        <v>5339</v>
      </c>
      <c r="E935" s="149" t="s">
        <v>5340</v>
      </c>
      <c r="F935" s="149" t="s">
        <v>5341</v>
      </c>
      <c r="G935" s="149">
        <v>9518133</v>
      </c>
      <c r="H935" s="149">
        <v>15</v>
      </c>
      <c r="I935" s="149" t="s">
        <v>5342</v>
      </c>
      <c r="K935" s="149" t="s">
        <v>5343</v>
      </c>
    </row>
    <row r="936" spans="1:11" x14ac:dyDescent="0.15">
      <c r="A936" s="149">
        <v>1</v>
      </c>
      <c r="B936" s="149" t="s">
        <v>699</v>
      </c>
      <c r="C936" s="149">
        <v>2734</v>
      </c>
      <c r="D936" s="149" t="s">
        <v>5344</v>
      </c>
      <c r="E936" s="149" t="s">
        <v>5345</v>
      </c>
      <c r="F936" s="149" t="s">
        <v>5346</v>
      </c>
      <c r="G936" s="149">
        <v>9500951</v>
      </c>
      <c r="H936" s="149">
        <v>15</v>
      </c>
      <c r="I936" s="149" t="s">
        <v>5245</v>
      </c>
      <c r="K936" s="149" t="s">
        <v>5347</v>
      </c>
    </row>
    <row r="937" spans="1:11" x14ac:dyDescent="0.15">
      <c r="A937" s="149">
        <v>1</v>
      </c>
      <c r="B937" s="149" t="s">
        <v>699</v>
      </c>
      <c r="C937" s="149">
        <v>2735</v>
      </c>
      <c r="D937" s="149" t="s">
        <v>5348</v>
      </c>
      <c r="E937" s="149" t="s">
        <v>5349</v>
      </c>
      <c r="F937" s="149" t="s">
        <v>5350</v>
      </c>
      <c r="G937" s="149">
        <v>9570071</v>
      </c>
      <c r="H937" s="149">
        <v>15</v>
      </c>
      <c r="I937" s="149" t="s">
        <v>5351</v>
      </c>
      <c r="K937" s="149" t="s">
        <v>5352</v>
      </c>
    </row>
    <row r="938" spans="1:11" x14ac:dyDescent="0.15">
      <c r="A938" s="149">
        <v>1</v>
      </c>
      <c r="B938" s="149" t="s">
        <v>699</v>
      </c>
      <c r="C938" s="149">
        <v>2736</v>
      </c>
      <c r="D938" s="149" t="s">
        <v>5353</v>
      </c>
      <c r="E938" s="149" t="s">
        <v>5354</v>
      </c>
      <c r="F938" s="149" t="s">
        <v>5355</v>
      </c>
      <c r="G938" s="149">
        <v>9440131</v>
      </c>
      <c r="H938" s="149">
        <v>15</v>
      </c>
      <c r="I938" s="149" t="s">
        <v>5356</v>
      </c>
      <c r="K938" s="149" t="s">
        <v>5357</v>
      </c>
    </row>
    <row r="939" spans="1:11" x14ac:dyDescent="0.15">
      <c r="A939" s="149">
        <v>1</v>
      </c>
      <c r="B939" s="149" t="s">
        <v>699</v>
      </c>
      <c r="C939" s="149">
        <v>2737</v>
      </c>
      <c r="D939" s="149" t="s">
        <v>5358</v>
      </c>
      <c r="E939" s="149" t="s">
        <v>5359</v>
      </c>
      <c r="F939" s="149" t="s">
        <v>5360</v>
      </c>
      <c r="G939" s="149">
        <v>9400004</v>
      </c>
      <c r="H939" s="149">
        <v>15</v>
      </c>
      <c r="I939" s="149" t="s">
        <v>5361</v>
      </c>
      <c r="K939" s="149" t="s">
        <v>5362</v>
      </c>
    </row>
    <row r="940" spans="1:11" x14ac:dyDescent="0.15">
      <c r="A940" s="149">
        <v>1</v>
      </c>
      <c r="B940" s="149" t="s">
        <v>699</v>
      </c>
      <c r="C940" s="149">
        <v>2738</v>
      </c>
      <c r="D940" s="149" t="s">
        <v>5363</v>
      </c>
      <c r="E940" s="149" t="s">
        <v>5364</v>
      </c>
      <c r="F940" s="149" t="s">
        <v>5365</v>
      </c>
      <c r="G940" s="149">
        <v>9502032</v>
      </c>
      <c r="H940" s="149">
        <v>15</v>
      </c>
      <c r="I940" s="149" t="s">
        <v>5366</v>
      </c>
      <c r="K940" s="149" t="s">
        <v>5367</v>
      </c>
    </row>
    <row r="941" spans="1:11" x14ac:dyDescent="0.15">
      <c r="A941" s="149">
        <v>1</v>
      </c>
      <c r="B941" s="149" t="s">
        <v>699</v>
      </c>
      <c r="C941" s="149">
        <v>2740</v>
      </c>
      <c r="D941" s="149" t="s">
        <v>5368</v>
      </c>
      <c r="E941" s="149" t="s">
        <v>5369</v>
      </c>
      <c r="F941" s="149" t="s">
        <v>5370</v>
      </c>
      <c r="G941" s="149">
        <v>9508550</v>
      </c>
      <c r="H941" s="149">
        <v>15</v>
      </c>
      <c r="I941" s="149" t="s">
        <v>5371</v>
      </c>
      <c r="K941" s="149" t="s">
        <v>5372</v>
      </c>
    </row>
    <row r="942" spans="1:11" x14ac:dyDescent="0.15">
      <c r="A942" s="149">
        <v>1</v>
      </c>
      <c r="B942" s="149" t="s">
        <v>699</v>
      </c>
      <c r="C942" s="149">
        <v>2741</v>
      </c>
      <c r="D942" s="149" t="s">
        <v>5373</v>
      </c>
      <c r="E942" s="149" t="s">
        <v>5374</v>
      </c>
      <c r="F942" s="149" t="s">
        <v>5375</v>
      </c>
      <c r="G942" s="149">
        <v>9500992</v>
      </c>
      <c r="H942" s="149">
        <v>15</v>
      </c>
      <c r="I942" s="149" t="s">
        <v>5376</v>
      </c>
      <c r="J942" s="149" t="s">
        <v>5377</v>
      </c>
      <c r="K942" s="149" t="s">
        <v>5378</v>
      </c>
    </row>
    <row r="943" spans="1:11" x14ac:dyDescent="0.15">
      <c r="A943" s="149">
        <v>1</v>
      </c>
      <c r="B943" s="149" t="s">
        <v>699</v>
      </c>
      <c r="C943" s="149">
        <v>2742</v>
      </c>
      <c r="D943" s="149" t="s">
        <v>5379</v>
      </c>
      <c r="E943" s="149" t="s">
        <v>5380</v>
      </c>
      <c r="F943" s="149" t="s">
        <v>5381</v>
      </c>
      <c r="G943" s="149">
        <v>9500031</v>
      </c>
      <c r="H943" s="149">
        <v>15</v>
      </c>
      <c r="I943" s="149" t="s">
        <v>5382</v>
      </c>
      <c r="K943" s="149" t="s">
        <v>5383</v>
      </c>
    </row>
    <row r="944" spans="1:11" x14ac:dyDescent="0.15">
      <c r="A944" s="149">
        <v>1</v>
      </c>
      <c r="B944" s="149" t="s">
        <v>699</v>
      </c>
      <c r="C944" s="149">
        <v>2752</v>
      </c>
      <c r="D944" s="149" t="s">
        <v>5384</v>
      </c>
      <c r="E944" s="149" t="s">
        <v>5385</v>
      </c>
      <c r="F944" s="149" t="s">
        <v>5386</v>
      </c>
      <c r="G944" s="149">
        <v>9500162</v>
      </c>
      <c r="H944" s="149">
        <v>15</v>
      </c>
      <c r="I944" s="149" t="s">
        <v>5387</v>
      </c>
      <c r="K944" s="149" t="s">
        <v>5388</v>
      </c>
    </row>
    <row r="945" spans="1:11" x14ac:dyDescent="0.15">
      <c r="A945" s="149">
        <v>1</v>
      </c>
      <c r="B945" s="149" t="s">
        <v>699</v>
      </c>
      <c r="C945" s="149">
        <v>2753</v>
      </c>
      <c r="D945" s="149" t="s">
        <v>5389</v>
      </c>
      <c r="E945" s="149" t="s">
        <v>5390</v>
      </c>
      <c r="F945" s="149" t="s">
        <v>5391</v>
      </c>
      <c r="G945" s="149">
        <v>9450308</v>
      </c>
      <c r="H945" s="149">
        <v>15</v>
      </c>
      <c r="I945" s="149" t="s">
        <v>5392</v>
      </c>
      <c r="K945" s="149" t="s">
        <v>5393</v>
      </c>
    </row>
    <row r="946" spans="1:11" x14ac:dyDescent="0.15">
      <c r="A946" s="149">
        <v>1</v>
      </c>
      <c r="B946" s="149" t="s">
        <v>699</v>
      </c>
      <c r="C946" s="149">
        <v>2754</v>
      </c>
      <c r="D946" s="149" t="s">
        <v>5394</v>
      </c>
      <c r="E946" s="149" t="s">
        <v>5395</v>
      </c>
      <c r="F946" s="149" t="s">
        <v>5396</v>
      </c>
      <c r="G946" s="149">
        <v>9500909</v>
      </c>
      <c r="H946" s="149">
        <v>15</v>
      </c>
      <c r="I946" s="149" t="s">
        <v>5397</v>
      </c>
      <c r="K946" s="149" t="s">
        <v>5398</v>
      </c>
    </row>
    <row r="947" spans="1:11" x14ac:dyDescent="0.15">
      <c r="A947" s="149">
        <v>1</v>
      </c>
      <c r="B947" s="149" t="s">
        <v>699</v>
      </c>
      <c r="C947" s="149">
        <v>2755</v>
      </c>
      <c r="D947" s="149" t="s">
        <v>5399</v>
      </c>
      <c r="E947" s="149" t="s">
        <v>5400</v>
      </c>
      <c r="F947" s="149" t="s">
        <v>5401</v>
      </c>
      <c r="G947" s="149">
        <v>9500087</v>
      </c>
      <c r="H947" s="149">
        <v>15</v>
      </c>
      <c r="I947" s="149" t="s">
        <v>5402</v>
      </c>
      <c r="K947" s="149" t="s">
        <v>5403</v>
      </c>
    </row>
    <row r="948" spans="1:11" x14ac:dyDescent="0.15">
      <c r="A948" s="149">
        <v>1</v>
      </c>
      <c r="B948" s="149" t="s">
        <v>699</v>
      </c>
      <c r="C948" s="149">
        <v>2760</v>
      </c>
      <c r="D948" s="149" t="s">
        <v>5404</v>
      </c>
      <c r="E948" s="149" t="s">
        <v>5405</v>
      </c>
      <c r="F948" s="149" t="s">
        <v>5406</v>
      </c>
      <c r="G948" s="149">
        <v>9580853</v>
      </c>
      <c r="H948" s="149">
        <v>15</v>
      </c>
      <c r="I948" s="149" t="s">
        <v>5407</v>
      </c>
      <c r="K948" s="149" t="s">
        <v>5408</v>
      </c>
    </row>
    <row r="949" spans="1:11" x14ac:dyDescent="0.15">
      <c r="A949" s="149">
        <v>1</v>
      </c>
      <c r="B949" s="149" t="s">
        <v>699</v>
      </c>
      <c r="C949" s="149">
        <v>2761</v>
      </c>
      <c r="D949" s="149" t="s">
        <v>5409</v>
      </c>
      <c r="E949" s="149" t="s">
        <v>5410</v>
      </c>
      <c r="F949" s="149" t="s">
        <v>5411</v>
      </c>
      <c r="G949" s="149">
        <v>9501144</v>
      </c>
      <c r="H949" s="149">
        <v>15</v>
      </c>
      <c r="I949" s="149" t="s">
        <v>5412</v>
      </c>
      <c r="K949" s="149" t="s">
        <v>5413</v>
      </c>
    </row>
    <row r="950" spans="1:11" x14ac:dyDescent="0.15">
      <c r="A950" s="149">
        <v>1</v>
      </c>
      <c r="B950" s="149" t="s">
        <v>699</v>
      </c>
      <c r="C950" s="149">
        <v>3700</v>
      </c>
      <c r="D950" s="149" t="s">
        <v>5414</v>
      </c>
      <c r="E950" s="149" t="s">
        <v>5415</v>
      </c>
      <c r="F950" s="149" t="s">
        <v>5416</v>
      </c>
      <c r="G950" s="149">
        <v>9800801</v>
      </c>
      <c r="H950" s="149">
        <v>4</v>
      </c>
      <c r="I950" s="149" t="s">
        <v>5417</v>
      </c>
      <c r="K950" s="149" t="s">
        <v>5418</v>
      </c>
    </row>
    <row r="951" spans="1:11" x14ac:dyDescent="0.15">
      <c r="A951" s="149">
        <v>1</v>
      </c>
      <c r="B951" s="149" t="s">
        <v>699</v>
      </c>
      <c r="C951" s="149">
        <v>3701</v>
      </c>
      <c r="D951" s="149" t="s">
        <v>5419</v>
      </c>
      <c r="E951" s="149" t="s">
        <v>5420</v>
      </c>
      <c r="F951" s="149" t="s">
        <v>5421</v>
      </c>
      <c r="G951" s="149">
        <v>9800811</v>
      </c>
      <c r="H951" s="149">
        <v>4</v>
      </c>
      <c r="I951" s="149" t="s">
        <v>5422</v>
      </c>
      <c r="J951" s="149" t="s">
        <v>5423</v>
      </c>
      <c r="K951" s="149" t="s">
        <v>5424</v>
      </c>
    </row>
    <row r="952" spans="1:11" x14ac:dyDescent="0.15">
      <c r="A952" s="149">
        <v>1</v>
      </c>
      <c r="B952" s="149" t="s">
        <v>699</v>
      </c>
      <c r="C952" s="149">
        <v>3703</v>
      </c>
      <c r="D952" s="149" t="s">
        <v>5425</v>
      </c>
      <c r="E952" s="149" t="s">
        <v>5426</v>
      </c>
      <c r="F952" s="149" t="s">
        <v>5427</v>
      </c>
      <c r="G952" s="149">
        <v>9800001</v>
      </c>
      <c r="H952" s="149">
        <v>4</v>
      </c>
      <c r="I952" s="149" t="s">
        <v>5428</v>
      </c>
      <c r="K952" s="149" t="s">
        <v>5429</v>
      </c>
    </row>
    <row r="953" spans="1:11" x14ac:dyDescent="0.15">
      <c r="A953" s="149">
        <v>1</v>
      </c>
      <c r="B953" s="149" t="s">
        <v>699</v>
      </c>
      <c r="C953" s="149">
        <v>3705</v>
      </c>
      <c r="D953" s="149" t="s">
        <v>5430</v>
      </c>
      <c r="E953" s="149" t="s">
        <v>3277</v>
      </c>
      <c r="F953" s="149" t="s">
        <v>5431</v>
      </c>
      <c r="G953" s="149">
        <v>9810132</v>
      </c>
      <c r="H953" s="149">
        <v>4</v>
      </c>
      <c r="I953" s="149" t="s">
        <v>5432</v>
      </c>
      <c r="K953" s="149" t="s">
        <v>5433</v>
      </c>
    </row>
    <row r="954" spans="1:11" x14ac:dyDescent="0.15">
      <c r="A954" s="149">
        <v>1</v>
      </c>
      <c r="B954" s="149" t="s">
        <v>699</v>
      </c>
      <c r="C954" s="149">
        <v>3706</v>
      </c>
      <c r="D954" s="149" t="s">
        <v>5434</v>
      </c>
      <c r="E954" s="149" t="s">
        <v>5435</v>
      </c>
      <c r="F954" s="149" t="s">
        <v>5436</v>
      </c>
      <c r="G954" s="149">
        <v>9800014</v>
      </c>
      <c r="H954" s="149">
        <v>4</v>
      </c>
      <c r="I954" s="149" t="s">
        <v>5437</v>
      </c>
      <c r="K954" s="149" t="s">
        <v>5438</v>
      </c>
    </row>
    <row r="955" spans="1:11" x14ac:dyDescent="0.15">
      <c r="A955" s="149">
        <v>1</v>
      </c>
      <c r="B955" s="149" t="s">
        <v>699</v>
      </c>
      <c r="C955" s="149">
        <v>3710</v>
      </c>
      <c r="D955" s="149" t="s">
        <v>5439</v>
      </c>
      <c r="E955" s="149" t="s">
        <v>5440</v>
      </c>
      <c r="F955" s="149" t="s">
        <v>5441</v>
      </c>
      <c r="G955" s="149">
        <v>9813213</v>
      </c>
      <c r="H955" s="149">
        <v>4</v>
      </c>
      <c r="I955" s="149" t="s">
        <v>5442</v>
      </c>
      <c r="K955" s="149" t="s">
        <v>5443</v>
      </c>
    </row>
    <row r="956" spans="1:11" x14ac:dyDescent="0.15">
      <c r="A956" s="149">
        <v>1</v>
      </c>
      <c r="B956" s="149" t="s">
        <v>699</v>
      </c>
      <c r="C956" s="149">
        <v>3711</v>
      </c>
      <c r="D956" s="149" t="s">
        <v>5444</v>
      </c>
      <c r="E956" s="149" t="s">
        <v>1006</v>
      </c>
      <c r="F956" s="149" t="s">
        <v>1007</v>
      </c>
      <c r="G956" s="149">
        <v>9800811</v>
      </c>
      <c r="H956" s="149">
        <v>4</v>
      </c>
      <c r="I956" s="149" t="s">
        <v>5445</v>
      </c>
      <c r="K956" s="149" t="s">
        <v>5446</v>
      </c>
    </row>
    <row r="957" spans="1:11" x14ac:dyDescent="0.15">
      <c r="A957" s="149">
        <v>1</v>
      </c>
      <c r="B957" s="149" t="s">
        <v>699</v>
      </c>
      <c r="C957" s="149">
        <v>3715</v>
      </c>
      <c r="D957" s="149" t="s">
        <v>5447</v>
      </c>
      <c r="E957" s="149" t="s">
        <v>5448</v>
      </c>
      <c r="F957" s="149" t="s">
        <v>5449</v>
      </c>
      <c r="G957" s="149">
        <v>9840031</v>
      </c>
      <c r="H957" s="149">
        <v>4</v>
      </c>
      <c r="I957" s="149" t="s">
        <v>5450</v>
      </c>
      <c r="K957" s="149" t="s">
        <v>5451</v>
      </c>
    </row>
    <row r="958" spans="1:11" x14ac:dyDescent="0.15">
      <c r="A958" s="149">
        <v>1</v>
      </c>
      <c r="B958" s="149" t="s">
        <v>699</v>
      </c>
      <c r="C958" s="149">
        <v>3718</v>
      </c>
      <c r="D958" s="149" t="s">
        <v>2333</v>
      </c>
      <c r="E958" s="149" t="s">
        <v>2334</v>
      </c>
      <c r="F958" s="149" t="s">
        <v>2335</v>
      </c>
      <c r="G958" s="149">
        <v>9820036</v>
      </c>
      <c r="H958" s="149">
        <v>4</v>
      </c>
      <c r="I958" s="149" t="s">
        <v>5452</v>
      </c>
      <c r="J958" s="149" t="s">
        <v>5453</v>
      </c>
      <c r="K958" s="149" t="s">
        <v>5454</v>
      </c>
    </row>
    <row r="959" spans="1:11" x14ac:dyDescent="0.15">
      <c r="A959" s="149">
        <v>1</v>
      </c>
      <c r="B959" s="149" t="s">
        <v>699</v>
      </c>
      <c r="C959" s="149">
        <v>3722</v>
      </c>
      <c r="D959" s="149" t="s">
        <v>5455</v>
      </c>
      <c r="E959" s="149" t="s">
        <v>5456</v>
      </c>
      <c r="F959" s="149" t="s">
        <v>5457</v>
      </c>
      <c r="G959" s="149">
        <v>9860834</v>
      </c>
      <c r="H959" s="149">
        <v>4</v>
      </c>
      <c r="I959" s="149" t="s">
        <v>5458</v>
      </c>
      <c r="K959" s="149" t="s">
        <v>5459</v>
      </c>
    </row>
    <row r="960" spans="1:11" x14ac:dyDescent="0.15">
      <c r="A960" s="149">
        <v>1</v>
      </c>
      <c r="B960" s="149" t="s">
        <v>699</v>
      </c>
      <c r="C960" s="149">
        <v>3723</v>
      </c>
      <c r="D960" s="149" t="s">
        <v>5460</v>
      </c>
      <c r="E960" s="149" t="s">
        <v>5461</v>
      </c>
      <c r="F960" s="149" t="s">
        <v>5462</v>
      </c>
      <c r="G960" s="149">
        <v>9800803</v>
      </c>
      <c r="H960" s="149">
        <v>4</v>
      </c>
      <c r="I960" s="149" t="s">
        <v>5463</v>
      </c>
      <c r="J960" s="149" t="s">
        <v>5464</v>
      </c>
      <c r="K960" s="149" t="s">
        <v>5465</v>
      </c>
    </row>
    <row r="961" spans="1:11" x14ac:dyDescent="0.15">
      <c r="A961" s="149">
        <v>1</v>
      </c>
      <c r="B961" s="149" t="s">
        <v>699</v>
      </c>
      <c r="C961" s="149">
        <v>3724</v>
      </c>
      <c r="D961" s="149" t="s">
        <v>5466</v>
      </c>
      <c r="E961" s="149" t="s">
        <v>5467</v>
      </c>
      <c r="F961" s="149" t="s">
        <v>5468</v>
      </c>
      <c r="G961" s="149">
        <v>9800803</v>
      </c>
      <c r="H961" s="149">
        <v>4</v>
      </c>
      <c r="I961" s="149" t="s">
        <v>5469</v>
      </c>
      <c r="K961" s="149" t="s">
        <v>5470</v>
      </c>
    </row>
    <row r="962" spans="1:11" x14ac:dyDescent="0.15">
      <c r="A962" s="149">
        <v>1</v>
      </c>
      <c r="B962" s="149" t="s">
        <v>699</v>
      </c>
      <c r="C962" s="149">
        <v>3725</v>
      </c>
      <c r="D962" s="149" t="s">
        <v>5471</v>
      </c>
      <c r="E962" s="149" t="s">
        <v>5472</v>
      </c>
      <c r="F962" s="149" t="s">
        <v>5473</v>
      </c>
      <c r="G962" s="149">
        <v>9870021</v>
      </c>
      <c r="H962" s="149">
        <v>4</v>
      </c>
      <c r="I962" s="149" t="s">
        <v>5474</v>
      </c>
      <c r="J962" s="149" t="s">
        <v>5475</v>
      </c>
      <c r="K962" s="149" t="s">
        <v>5476</v>
      </c>
    </row>
    <row r="963" spans="1:11" x14ac:dyDescent="0.15">
      <c r="A963" s="149">
        <v>1</v>
      </c>
      <c r="B963" s="149" t="s">
        <v>699</v>
      </c>
      <c r="C963" s="149">
        <v>3729</v>
      </c>
      <c r="D963" s="149" t="s">
        <v>5477</v>
      </c>
      <c r="E963" s="149" t="s">
        <v>5478</v>
      </c>
      <c r="F963" s="149" t="s">
        <v>5479</v>
      </c>
      <c r="G963" s="149">
        <v>9840002</v>
      </c>
      <c r="H963" s="149">
        <v>4</v>
      </c>
      <c r="I963" s="149" t="s">
        <v>5480</v>
      </c>
      <c r="J963" s="149" t="s">
        <v>5481</v>
      </c>
      <c r="K963" s="149" t="s">
        <v>5482</v>
      </c>
    </row>
    <row r="964" spans="1:11" x14ac:dyDescent="0.15">
      <c r="A964" s="149">
        <v>1</v>
      </c>
      <c r="B964" s="149" t="s">
        <v>699</v>
      </c>
      <c r="C964" s="149">
        <v>3730</v>
      </c>
      <c r="D964" s="149" t="s">
        <v>5483</v>
      </c>
      <c r="E964" s="149" t="s">
        <v>5484</v>
      </c>
      <c r="F964" s="149" t="s">
        <v>5485</v>
      </c>
      <c r="G964" s="149">
        <v>9800011</v>
      </c>
      <c r="H964" s="149">
        <v>4</v>
      </c>
      <c r="I964" s="149" t="s">
        <v>5486</v>
      </c>
      <c r="J964" s="149" t="s">
        <v>5487</v>
      </c>
      <c r="K964" s="149" t="s">
        <v>5488</v>
      </c>
    </row>
    <row r="965" spans="1:11" x14ac:dyDescent="0.15">
      <c r="A965" s="149">
        <v>1</v>
      </c>
      <c r="B965" s="149" t="s">
        <v>699</v>
      </c>
      <c r="C965" s="149">
        <v>3735</v>
      </c>
      <c r="D965" s="149" t="s">
        <v>5489</v>
      </c>
      <c r="E965" s="149" t="s">
        <v>5490</v>
      </c>
      <c r="F965" s="149" t="s">
        <v>5491</v>
      </c>
      <c r="G965" s="149">
        <v>9830035</v>
      </c>
      <c r="H965" s="149">
        <v>4</v>
      </c>
      <c r="I965" s="149" t="s">
        <v>5492</v>
      </c>
      <c r="K965" s="149" t="s">
        <v>5493</v>
      </c>
    </row>
    <row r="966" spans="1:11" x14ac:dyDescent="0.15">
      <c r="A966" s="149">
        <v>1</v>
      </c>
      <c r="B966" s="149" t="s">
        <v>699</v>
      </c>
      <c r="C966" s="149">
        <v>3737</v>
      </c>
      <c r="D966" s="149" t="s">
        <v>5494</v>
      </c>
      <c r="E966" s="149" t="s">
        <v>5495</v>
      </c>
      <c r="F966" s="149" t="s">
        <v>5496</v>
      </c>
      <c r="G966" s="149">
        <v>9810131</v>
      </c>
      <c r="H966" s="149">
        <v>4</v>
      </c>
      <c r="I966" s="149" t="s">
        <v>5497</v>
      </c>
      <c r="K966" s="149" t="s">
        <v>5498</v>
      </c>
    </row>
    <row r="967" spans="1:11" x14ac:dyDescent="0.15">
      <c r="A967" s="149">
        <v>1</v>
      </c>
      <c r="B967" s="149" t="s">
        <v>699</v>
      </c>
      <c r="C967" s="149">
        <v>3739</v>
      </c>
      <c r="D967" s="149" t="s">
        <v>5499</v>
      </c>
      <c r="E967" s="149" t="s">
        <v>5277</v>
      </c>
      <c r="F967" s="149" t="s">
        <v>5278</v>
      </c>
      <c r="G967" s="149">
        <v>9800871</v>
      </c>
      <c r="H967" s="149">
        <v>4</v>
      </c>
      <c r="I967" s="149" t="s">
        <v>5500</v>
      </c>
      <c r="K967" s="149" t="s">
        <v>5501</v>
      </c>
    </row>
    <row r="968" spans="1:11" x14ac:dyDescent="0.15">
      <c r="A968" s="149">
        <v>1</v>
      </c>
      <c r="B968" s="149" t="s">
        <v>699</v>
      </c>
      <c r="C968" s="149">
        <v>3740</v>
      </c>
      <c r="D968" s="149" t="s">
        <v>5502</v>
      </c>
      <c r="E968" s="149" t="s">
        <v>5503</v>
      </c>
      <c r="F968" s="149" t="s">
        <v>5504</v>
      </c>
      <c r="G968" s="149">
        <v>9800014</v>
      </c>
      <c r="H968" s="149">
        <v>4</v>
      </c>
      <c r="I968" s="149" t="s">
        <v>5505</v>
      </c>
      <c r="J968" s="149" t="s">
        <v>5506</v>
      </c>
      <c r="K968" s="149" t="s">
        <v>5507</v>
      </c>
    </row>
    <row r="969" spans="1:11" x14ac:dyDescent="0.15">
      <c r="A969" s="149">
        <v>1</v>
      </c>
      <c r="B969" s="149" t="s">
        <v>699</v>
      </c>
      <c r="C969" s="149">
        <v>3741</v>
      </c>
      <c r="D969" s="149" t="s">
        <v>5508</v>
      </c>
      <c r="E969" s="149" t="s">
        <v>5509</v>
      </c>
      <c r="F969" s="149" t="s">
        <v>5510</v>
      </c>
      <c r="G969" s="149">
        <v>9813215</v>
      </c>
      <c r="H969" s="149">
        <v>4</v>
      </c>
      <c r="I969" s="149" t="s">
        <v>5511</v>
      </c>
      <c r="K969" s="149" t="s">
        <v>5512</v>
      </c>
    </row>
    <row r="970" spans="1:11" x14ac:dyDescent="0.15">
      <c r="A970" s="149">
        <v>1</v>
      </c>
      <c r="B970" s="149" t="s">
        <v>699</v>
      </c>
      <c r="C970" s="149">
        <v>3742</v>
      </c>
      <c r="D970" s="149" t="s">
        <v>5513</v>
      </c>
      <c r="E970" s="149" t="s">
        <v>5514</v>
      </c>
      <c r="F970" s="149" t="s">
        <v>5515</v>
      </c>
      <c r="G970" s="149">
        <v>9893212</v>
      </c>
      <c r="H970" s="149">
        <v>4</v>
      </c>
      <c r="I970" s="149" t="s">
        <v>5516</v>
      </c>
      <c r="K970" s="149" t="s">
        <v>5517</v>
      </c>
    </row>
    <row r="971" spans="1:11" x14ac:dyDescent="0.15">
      <c r="A971" s="149">
        <v>1</v>
      </c>
      <c r="B971" s="149" t="s">
        <v>699</v>
      </c>
      <c r="C971" s="149">
        <v>3743</v>
      </c>
      <c r="D971" s="149" t="s">
        <v>5518</v>
      </c>
      <c r="E971" s="149" t="s">
        <v>5519</v>
      </c>
      <c r="F971" s="149" t="s">
        <v>5520</v>
      </c>
      <c r="G971" s="149">
        <v>9800802</v>
      </c>
      <c r="H971" s="149">
        <v>4</v>
      </c>
      <c r="I971" s="149" t="s">
        <v>5521</v>
      </c>
      <c r="K971" s="149" t="s">
        <v>5522</v>
      </c>
    </row>
    <row r="972" spans="1:11" x14ac:dyDescent="0.15">
      <c r="A972" s="149">
        <v>1</v>
      </c>
      <c r="B972" s="149" t="s">
        <v>699</v>
      </c>
      <c r="C972" s="149">
        <v>3744</v>
      </c>
      <c r="D972" s="149" t="s">
        <v>5523</v>
      </c>
      <c r="E972" s="149" t="s">
        <v>5524</v>
      </c>
      <c r="F972" s="149" t="s">
        <v>5525</v>
      </c>
      <c r="G972" s="149">
        <v>9800802</v>
      </c>
      <c r="H972" s="149">
        <v>4</v>
      </c>
      <c r="I972" s="149" t="s">
        <v>5526</v>
      </c>
      <c r="K972" s="149" t="s">
        <v>5527</v>
      </c>
    </row>
    <row r="973" spans="1:11" x14ac:dyDescent="0.15">
      <c r="A973" s="149">
        <v>1</v>
      </c>
      <c r="B973" s="149" t="s">
        <v>699</v>
      </c>
      <c r="C973" s="149">
        <v>3747</v>
      </c>
      <c r="D973" s="149" t="s">
        <v>5528</v>
      </c>
      <c r="E973" s="149" t="s">
        <v>5529</v>
      </c>
      <c r="F973" s="149" t="s">
        <v>5530</v>
      </c>
      <c r="G973" s="149">
        <v>9813212</v>
      </c>
      <c r="H973" s="149">
        <v>4</v>
      </c>
      <c r="I973" s="149" t="s">
        <v>5531</v>
      </c>
      <c r="K973" s="149" t="s">
        <v>5532</v>
      </c>
    </row>
    <row r="974" spans="1:11" x14ac:dyDescent="0.15">
      <c r="A974" s="149">
        <v>1</v>
      </c>
      <c r="B974" s="149" t="s">
        <v>699</v>
      </c>
      <c r="C974" s="149">
        <v>3749</v>
      </c>
      <c r="D974" s="149" t="s">
        <v>5533</v>
      </c>
      <c r="E974" s="149" t="s">
        <v>5534</v>
      </c>
      <c r="F974" s="149" t="s">
        <v>5535</v>
      </c>
      <c r="G974" s="149">
        <v>9840001</v>
      </c>
      <c r="H974" s="149">
        <v>4</v>
      </c>
      <c r="I974" s="149" t="s">
        <v>5536</v>
      </c>
      <c r="K974" s="149" t="s">
        <v>5537</v>
      </c>
    </row>
    <row r="975" spans="1:11" x14ac:dyDescent="0.15">
      <c r="A975" s="149">
        <v>1</v>
      </c>
      <c r="B975" s="149" t="s">
        <v>699</v>
      </c>
      <c r="C975" s="149">
        <v>3750</v>
      </c>
      <c r="D975" s="149" t="s">
        <v>5538</v>
      </c>
      <c r="E975" s="149" t="s">
        <v>5539</v>
      </c>
      <c r="F975" s="149" t="s">
        <v>5540</v>
      </c>
      <c r="G975" s="149">
        <v>9800802</v>
      </c>
      <c r="H975" s="149">
        <v>4</v>
      </c>
      <c r="I975" s="149" t="s">
        <v>5541</v>
      </c>
      <c r="K975" s="149" t="s">
        <v>5542</v>
      </c>
    </row>
    <row r="976" spans="1:11" x14ac:dyDescent="0.15">
      <c r="A976" s="149">
        <v>1</v>
      </c>
      <c r="B976" s="149" t="s">
        <v>699</v>
      </c>
      <c r="C976" s="149">
        <v>3752</v>
      </c>
      <c r="D976" s="149" t="s">
        <v>5543</v>
      </c>
      <c r="E976" s="149" t="s">
        <v>5544</v>
      </c>
      <c r="F976" s="149" t="s">
        <v>5545</v>
      </c>
      <c r="G976" s="149">
        <v>9813213</v>
      </c>
      <c r="H976" s="149">
        <v>4</v>
      </c>
      <c r="I976" s="149" t="s">
        <v>5546</v>
      </c>
      <c r="K976" s="149" t="s">
        <v>5547</v>
      </c>
    </row>
    <row r="977" spans="1:11" x14ac:dyDescent="0.15">
      <c r="A977" s="149">
        <v>1</v>
      </c>
      <c r="B977" s="149" t="s">
        <v>699</v>
      </c>
      <c r="C977" s="149">
        <v>3753</v>
      </c>
      <c r="D977" s="149" t="s">
        <v>5548</v>
      </c>
      <c r="E977" s="149" t="s">
        <v>5549</v>
      </c>
      <c r="F977" s="149" t="s">
        <v>5550</v>
      </c>
      <c r="G977" s="149">
        <v>9820031</v>
      </c>
      <c r="H977" s="149">
        <v>4</v>
      </c>
      <c r="I977" s="149" t="s">
        <v>5551</v>
      </c>
      <c r="K977" s="149" t="s">
        <v>5552</v>
      </c>
    </row>
    <row r="978" spans="1:11" x14ac:dyDescent="0.15">
      <c r="A978" s="149">
        <v>1</v>
      </c>
      <c r="B978" s="149" t="s">
        <v>699</v>
      </c>
      <c r="C978" s="149">
        <v>3754</v>
      </c>
      <c r="D978" s="149" t="s">
        <v>5553</v>
      </c>
      <c r="E978" s="149" t="s">
        <v>5554</v>
      </c>
      <c r="F978" s="149" t="s">
        <v>5555</v>
      </c>
      <c r="G978" s="149">
        <v>9896303</v>
      </c>
      <c r="H978" s="149">
        <v>4</v>
      </c>
      <c r="I978" s="149" t="s">
        <v>5556</v>
      </c>
      <c r="K978" s="149" t="s">
        <v>5557</v>
      </c>
    </row>
    <row r="979" spans="1:11" x14ac:dyDescent="0.15">
      <c r="A979" s="149">
        <v>1</v>
      </c>
      <c r="B979" s="149" t="s">
        <v>699</v>
      </c>
      <c r="C979" s="149">
        <v>3755</v>
      </c>
      <c r="D979" s="149" t="s">
        <v>5558</v>
      </c>
      <c r="E979" s="149" t="s">
        <v>5559</v>
      </c>
      <c r="F979" s="149" t="s">
        <v>5560</v>
      </c>
      <c r="G979" s="149">
        <v>9880223</v>
      </c>
      <c r="H979" s="149">
        <v>4</v>
      </c>
      <c r="I979" s="149" t="s">
        <v>5561</v>
      </c>
      <c r="K979" s="149" t="s">
        <v>5562</v>
      </c>
    </row>
    <row r="980" spans="1:11" x14ac:dyDescent="0.15">
      <c r="A980" s="149">
        <v>1</v>
      </c>
      <c r="B980" s="149" t="s">
        <v>699</v>
      </c>
      <c r="C980" s="149">
        <v>3756</v>
      </c>
      <c r="D980" s="149" t="s">
        <v>5563</v>
      </c>
      <c r="E980" s="149" t="s">
        <v>5564</v>
      </c>
      <c r="F980" s="149" t="s">
        <v>5565</v>
      </c>
      <c r="G980" s="149">
        <v>9800871</v>
      </c>
      <c r="H980" s="149">
        <v>4</v>
      </c>
      <c r="I980" s="149" t="s">
        <v>5566</v>
      </c>
      <c r="K980" s="149" t="s">
        <v>5567</v>
      </c>
    </row>
    <row r="981" spans="1:11" x14ac:dyDescent="0.15">
      <c r="A981" s="149">
        <v>1</v>
      </c>
      <c r="B981" s="149" t="s">
        <v>699</v>
      </c>
      <c r="C981" s="149">
        <v>3758</v>
      </c>
      <c r="D981" s="149" t="s">
        <v>5568</v>
      </c>
      <c r="E981" s="149" t="s">
        <v>5569</v>
      </c>
      <c r="F981" s="149" t="s">
        <v>5570</v>
      </c>
      <c r="G981" s="149">
        <v>9814202</v>
      </c>
      <c r="H981" s="149">
        <v>4</v>
      </c>
      <c r="I981" s="149" t="s">
        <v>5571</v>
      </c>
      <c r="J981" s="149" t="s">
        <v>5572</v>
      </c>
      <c r="K981" s="149" t="s">
        <v>5573</v>
      </c>
    </row>
    <row r="982" spans="1:11" x14ac:dyDescent="0.15">
      <c r="A982" s="149">
        <v>1</v>
      </c>
      <c r="B982" s="149" t="s">
        <v>699</v>
      </c>
      <c r="C982" s="149">
        <v>3759</v>
      </c>
      <c r="D982" s="149" t="s">
        <v>5574</v>
      </c>
      <c r="E982" s="149" t="s">
        <v>5575</v>
      </c>
      <c r="F982" s="149" t="s">
        <v>5576</v>
      </c>
      <c r="G982" s="149">
        <v>9830034</v>
      </c>
      <c r="H982" s="149">
        <v>4</v>
      </c>
      <c r="I982" s="149" t="s">
        <v>5577</v>
      </c>
      <c r="K982" s="149" t="s">
        <v>5578</v>
      </c>
    </row>
    <row r="983" spans="1:11" x14ac:dyDescent="0.15">
      <c r="A983" s="149">
        <v>1</v>
      </c>
      <c r="B983" s="149" t="s">
        <v>699</v>
      </c>
      <c r="C983" s="149">
        <v>3760</v>
      </c>
      <c r="D983" s="149" t="s">
        <v>5579</v>
      </c>
      <c r="E983" s="149" t="s">
        <v>5580</v>
      </c>
      <c r="F983" s="149" t="s">
        <v>5581</v>
      </c>
      <c r="G983" s="149">
        <v>9840032</v>
      </c>
      <c r="H983" s="149">
        <v>4</v>
      </c>
      <c r="I983" s="149" t="s">
        <v>5582</v>
      </c>
      <c r="K983" s="149" t="s">
        <v>5583</v>
      </c>
    </row>
    <row r="984" spans="1:11" x14ac:dyDescent="0.15">
      <c r="A984" s="149">
        <v>1</v>
      </c>
      <c r="B984" s="149" t="s">
        <v>699</v>
      </c>
      <c r="C984" s="149">
        <v>3761</v>
      </c>
      <c r="D984" s="149" t="s">
        <v>5584</v>
      </c>
      <c r="E984" s="149" t="s">
        <v>5585</v>
      </c>
      <c r="F984" s="149" t="s">
        <v>5586</v>
      </c>
      <c r="G984" s="149">
        <v>9891271</v>
      </c>
      <c r="H984" s="149">
        <v>4</v>
      </c>
      <c r="I984" s="149" t="s">
        <v>5587</v>
      </c>
      <c r="K984" s="149" t="s">
        <v>5588</v>
      </c>
    </row>
    <row r="985" spans="1:11" x14ac:dyDescent="0.15">
      <c r="A985" s="149">
        <v>1</v>
      </c>
      <c r="B985" s="149" t="s">
        <v>699</v>
      </c>
      <c r="C985" s="149">
        <v>3764</v>
      </c>
      <c r="D985" s="149" t="s">
        <v>5589</v>
      </c>
      <c r="E985" s="149" t="s">
        <v>5590</v>
      </c>
      <c r="F985" s="149" t="s">
        <v>5591</v>
      </c>
      <c r="G985" s="149">
        <v>9813117</v>
      </c>
      <c r="H985" s="149">
        <v>4</v>
      </c>
      <c r="I985" s="149" t="s">
        <v>5592</v>
      </c>
      <c r="K985" s="149" t="s">
        <v>5593</v>
      </c>
    </row>
    <row r="986" spans="1:11" x14ac:dyDescent="0.15">
      <c r="A986" s="149">
        <v>1</v>
      </c>
      <c r="B986" s="149" t="s">
        <v>699</v>
      </c>
      <c r="C986" s="149">
        <v>3766</v>
      </c>
      <c r="D986" s="149" t="s">
        <v>5594</v>
      </c>
      <c r="E986" s="149" t="s">
        <v>5595</v>
      </c>
      <c r="F986" s="149" t="s">
        <v>5596</v>
      </c>
      <c r="G986" s="149">
        <v>9800811</v>
      </c>
      <c r="H986" s="149">
        <v>4</v>
      </c>
      <c r="I986" s="149" t="s">
        <v>5597</v>
      </c>
      <c r="J986" s="149" t="s">
        <v>5598</v>
      </c>
      <c r="K986" s="149" t="s">
        <v>5599</v>
      </c>
    </row>
    <row r="987" spans="1:11" x14ac:dyDescent="0.15">
      <c r="A987" s="149">
        <v>1</v>
      </c>
      <c r="B987" s="149" t="s">
        <v>699</v>
      </c>
      <c r="C987" s="149">
        <v>3768</v>
      </c>
      <c r="D987" s="149" t="s">
        <v>5600</v>
      </c>
      <c r="E987" s="149" t="s">
        <v>5601</v>
      </c>
      <c r="F987" s="149" t="s">
        <v>5602</v>
      </c>
      <c r="G987" s="149">
        <v>9840823</v>
      </c>
      <c r="H987" s="149">
        <v>4</v>
      </c>
      <c r="I987" s="149" t="s">
        <v>5603</v>
      </c>
      <c r="K987" s="149" t="s">
        <v>5604</v>
      </c>
    </row>
    <row r="988" spans="1:11" x14ac:dyDescent="0.15">
      <c r="A988" s="149">
        <v>1</v>
      </c>
      <c r="B988" s="149" t="s">
        <v>699</v>
      </c>
      <c r="C988" s="149">
        <v>3769</v>
      </c>
      <c r="D988" s="149" t="s">
        <v>5605</v>
      </c>
      <c r="E988" s="149" t="s">
        <v>5606</v>
      </c>
      <c r="F988" s="149" t="s">
        <v>5607</v>
      </c>
      <c r="G988" s="149">
        <v>9893124</v>
      </c>
      <c r="H988" s="149">
        <v>4</v>
      </c>
      <c r="I988" s="149" t="s">
        <v>5608</v>
      </c>
      <c r="K988" s="149" t="s">
        <v>5609</v>
      </c>
    </row>
    <row r="989" spans="1:11" x14ac:dyDescent="0.15">
      <c r="A989" s="149">
        <v>1</v>
      </c>
      <c r="B989" s="149" t="s">
        <v>699</v>
      </c>
      <c r="C989" s="149">
        <v>3770</v>
      </c>
      <c r="D989" s="149" t="s">
        <v>5610</v>
      </c>
      <c r="E989" s="149" t="s">
        <v>5611</v>
      </c>
      <c r="F989" s="149" t="s">
        <v>5612</v>
      </c>
      <c r="G989" s="149">
        <v>9850863</v>
      </c>
      <c r="H989" s="149">
        <v>4</v>
      </c>
      <c r="I989" s="149" t="s">
        <v>5613</v>
      </c>
      <c r="K989" s="149" t="s">
        <v>5614</v>
      </c>
    </row>
    <row r="990" spans="1:11" x14ac:dyDescent="0.15">
      <c r="A990" s="149">
        <v>1</v>
      </c>
      <c r="B990" s="149" t="s">
        <v>699</v>
      </c>
      <c r="C990" s="149">
        <v>3771</v>
      </c>
      <c r="D990" s="149" t="s">
        <v>5615</v>
      </c>
      <c r="E990" s="149" t="s">
        <v>5616</v>
      </c>
      <c r="F990" s="149" t="s">
        <v>5617</v>
      </c>
      <c r="G990" s="149">
        <v>9800811</v>
      </c>
      <c r="H990" s="149">
        <v>4</v>
      </c>
      <c r="I990" s="149" t="s">
        <v>5618</v>
      </c>
      <c r="J990" s="149" t="s">
        <v>5619</v>
      </c>
      <c r="K990" s="149" t="s">
        <v>5620</v>
      </c>
    </row>
    <row r="991" spans="1:11" x14ac:dyDescent="0.15">
      <c r="A991" s="149">
        <v>1</v>
      </c>
      <c r="B991" s="149" t="s">
        <v>699</v>
      </c>
      <c r="C991" s="149">
        <v>3772</v>
      </c>
      <c r="D991" s="149" t="s">
        <v>5621</v>
      </c>
      <c r="E991" s="149" t="s">
        <v>5622</v>
      </c>
      <c r="F991" s="149" t="s">
        <v>5623</v>
      </c>
      <c r="G991" s="149">
        <v>9870373</v>
      </c>
      <c r="H991" s="149">
        <v>4</v>
      </c>
      <c r="I991" s="149" t="s">
        <v>5624</v>
      </c>
      <c r="K991" s="149" t="s">
        <v>5625</v>
      </c>
    </row>
    <row r="992" spans="1:11" x14ac:dyDescent="0.15">
      <c r="A992" s="149">
        <v>1</v>
      </c>
      <c r="B992" s="149" t="s">
        <v>699</v>
      </c>
      <c r="C992" s="149">
        <v>3773</v>
      </c>
      <c r="D992" s="149" t="s">
        <v>5626</v>
      </c>
      <c r="E992" s="149" t="s">
        <v>5627</v>
      </c>
      <c r="F992" s="149" t="s">
        <v>5628</v>
      </c>
      <c r="G992" s="149">
        <v>9800802</v>
      </c>
      <c r="H992" s="149">
        <v>4</v>
      </c>
      <c r="I992" s="149" t="s">
        <v>5629</v>
      </c>
      <c r="K992" s="149" t="s">
        <v>5630</v>
      </c>
    </row>
    <row r="993" spans="1:11" x14ac:dyDescent="0.15">
      <c r="A993" s="149">
        <v>1</v>
      </c>
      <c r="B993" s="149" t="s">
        <v>699</v>
      </c>
      <c r="C993" s="149">
        <v>3774</v>
      </c>
      <c r="D993" s="149" t="s">
        <v>5631</v>
      </c>
      <c r="E993" s="149" t="s">
        <v>5632</v>
      </c>
      <c r="F993" s="149" t="s">
        <v>5633</v>
      </c>
      <c r="G993" s="149">
        <v>9800002</v>
      </c>
      <c r="H993" s="149">
        <v>4</v>
      </c>
      <c r="I993" s="149" t="s">
        <v>5634</v>
      </c>
      <c r="K993" s="149" t="s">
        <v>5635</v>
      </c>
    </row>
    <row r="994" spans="1:11" x14ac:dyDescent="0.15">
      <c r="A994" s="149">
        <v>1</v>
      </c>
      <c r="B994" s="149" t="s">
        <v>699</v>
      </c>
      <c r="C994" s="149">
        <v>3775</v>
      </c>
      <c r="D994" s="149" t="s">
        <v>5636</v>
      </c>
      <c r="E994" s="149" t="s">
        <v>5637</v>
      </c>
      <c r="F994" s="149" t="s">
        <v>5638</v>
      </c>
      <c r="G994" s="149">
        <v>9810111</v>
      </c>
      <c r="H994" s="149">
        <v>4</v>
      </c>
      <c r="I994" s="149" t="s">
        <v>5639</v>
      </c>
      <c r="K994" s="149" t="s">
        <v>5640</v>
      </c>
    </row>
    <row r="995" spans="1:11" x14ac:dyDescent="0.15">
      <c r="A995" s="149">
        <v>1</v>
      </c>
      <c r="B995" s="149" t="s">
        <v>699</v>
      </c>
      <c r="C995" s="149">
        <v>3776</v>
      </c>
      <c r="D995" s="149" t="s">
        <v>5641</v>
      </c>
      <c r="E995" s="149" t="s">
        <v>5642</v>
      </c>
      <c r="F995" s="149" t="s">
        <v>5643</v>
      </c>
      <c r="G995" s="149">
        <v>9896117</v>
      </c>
      <c r="H995" s="149">
        <v>4</v>
      </c>
      <c r="I995" s="149" t="s">
        <v>5644</v>
      </c>
      <c r="K995" s="149" t="s">
        <v>5645</v>
      </c>
    </row>
    <row r="996" spans="1:11" x14ac:dyDescent="0.15">
      <c r="A996" s="149">
        <v>1</v>
      </c>
      <c r="B996" s="149" t="s">
        <v>699</v>
      </c>
      <c r="C996" s="149">
        <v>3777</v>
      </c>
      <c r="D996" s="149" t="s">
        <v>5646</v>
      </c>
      <c r="E996" s="149" t="s">
        <v>5647</v>
      </c>
      <c r="F996" s="149" t="s">
        <v>5648</v>
      </c>
      <c r="G996" s="149">
        <v>9840031</v>
      </c>
      <c r="H996" s="149">
        <v>4</v>
      </c>
      <c r="I996" s="149" t="s">
        <v>5450</v>
      </c>
      <c r="J996" s="149" t="s">
        <v>5649</v>
      </c>
      <c r="K996" s="149" t="s">
        <v>5650</v>
      </c>
    </row>
    <row r="997" spans="1:11" x14ac:dyDescent="0.15">
      <c r="A997" s="149">
        <v>1</v>
      </c>
      <c r="B997" s="149" t="s">
        <v>699</v>
      </c>
      <c r="C997" s="149">
        <v>3778</v>
      </c>
      <c r="D997" s="149" t="s">
        <v>5651</v>
      </c>
      <c r="E997" s="149" t="s">
        <v>5652</v>
      </c>
      <c r="F997" s="149" t="s">
        <v>5653</v>
      </c>
      <c r="G997" s="149">
        <v>9893122</v>
      </c>
      <c r="H997" s="149">
        <v>4</v>
      </c>
      <c r="I997" s="149" t="s">
        <v>5654</v>
      </c>
      <c r="K997" s="149" t="s">
        <v>5655</v>
      </c>
    </row>
    <row r="998" spans="1:11" x14ac:dyDescent="0.15">
      <c r="A998" s="149">
        <v>1</v>
      </c>
      <c r="B998" s="149" t="s">
        <v>699</v>
      </c>
      <c r="C998" s="149">
        <v>3779</v>
      </c>
      <c r="D998" s="149" t="s">
        <v>5656</v>
      </c>
      <c r="E998" s="149" t="s">
        <v>5657</v>
      </c>
      <c r="F998" s="149" t="s">
        <v>5658</v>
      </c>
      <c r="G998" s="149">
        <v>9800014</v>
      </c>
      <c r="H998" s="149">
        <v>4</v>
      </c>
      <c r="I998" s="149" t="s">
        <v>5659</v>
      </c>
      <c r="K998" s="149" t="s">
        <v>5660</v>
      </c>
    </row>
    <row r="999" spans="1:11" x14ac:dyDescent="0.15">
      <c r="A999" s="149">
        <v>1</v>
      </c>
      <c r="B999" s="149" t="s">
        <v>699</v>
      </c>
      <c r="C999" s="149">
        <v>3780</v>
      </c>
      <c r="D999" s="149" t="s">
        <v>5661</v>
      </c>
      <c r="E999" s="149" t="s">
        <v>5662</v>
      </c>
      <c r="F999" s="149" t="s">
        <v>5663</v>
      </c>
      <c r="G999" s="149">
        <v>9800824</v>
      </c>
      <c r="H999" s="149">
        <v>4</v>
      </c>
      <c r="I999" s="149" t="s">
        <v>5664</v>
      </c>
      <c r="K999" s="149" t="s">
        <v>5665</v>
      </c>
    </row>
    <row r="1000" spans="1:11" x14ac:dyDescent="0.15">
      <c r="A1000" s="149">
        <v>1</v>
      </c>
      <c r="B1000" s="149" t="s">
        <v>699</v>
      </c>
      <c r="C1000" s="149">
        <v>3781</v>
      </c>
      <c r="D1000" s="149" t="s">
        <v>5666</v>
      </c>
      <c r="E1000" s="149" t="s">
        <v>5667</v>
      </c>
      <c r="F1000" s="149" t="s">
        <v>5668</v>
      </c>
      <c r="G1000" s="149">
        <v>9800824</v>
      </c>
      <c r="H1000" s="149">
        <v>4</v>
      </c>
      <c r="I1000" s="149" t="s">
        <v>5664</v>
      </c>
      <c r="K1000" s="149" t="s">
        <v>5669</v>
      </c>
    </row>
    <row r="1001" spans="1:11" x14ac:dyDescent="0.15">
      <c r="A1001" s="149">
        <v>1</v>
      </c>
      <c r="B1001" s="149" t="s">
        <v>699</v>
      </c>
      <c r="C1001" s="149">
        <v>3782</v>
      </c>
      <c r="D1001" s="149" t="s">
        <v>5670</v>
      </c>
      <c r="E1001" s="149" t="s">
        <v>5671</v>
      </c>
      <c r="F1001" s="149" t="s">
        <v>5672</v>
      </c>
      <c r="G1001" s="149">
        <v>9850853</v>
      </c>
      <c r="H1001" s="149">
        <v>4</v>
      </c>
      <c r="I1001" s="149" t="s">
        <v>5673</v>
      </c>
      <c r="K1001" s="149" t="s">
        <v>5674</v>
      </c>
    </row>
    <row r="1002" spans="1:11" x14ac:dyDescent="0.15">
      <c r="A1002" s="149">
        <v>1</v>
      </c>
      <c r="B1002" s="149" t="s">
        <v>699</v>
      </c>
      <c r="C1002" s="149">
        <v>3783</v>
      </c>
      <c r="D1002" s="149" t="s">
        <v>5675</v>
      </c>
      <c r="E1002" s="149" t="s">
        <v>5676</v>
      </c>
      <c r="F1002" s="149" t="s">
        <v>5677</v>
      </c>
      <c r="G1002" s="149">
        <v>9860032</v>
      </c>
      <c r="H1002" s="149">
        <v>4</v>
      </c>
      <c r="I1002" s="149" t="s">
        <v>5678</v>
      </c>
      <c r="J1002" s="149" t="s">
        <v>5679</v>
      </c>
      <c r="K1002" s="149" t="s">
        <v>5680</v>
      </c>
    </row>
    <row r="1003" spans="1:11" x14ac:dyDescent="0.15">
      <c r="A1003" s="149">
        <v>1</v>
      </c>
      <c r="B1003" s="149" t="s">
        <v>699</v>
      </c>
      <c r="C1003" s="149">
        <v>3784</v>
      </c>
      <c r="D1003" s="149" t="s">
        <v>5466</v>
      </c>
      <c r="E1003" s="149" t="s">
        <v>5681</v>
      </c>
      <c r="F1003" s="149" t="s">
        <v>5682</v>
      </c>
      <c r="G1003" s="149">
        <v>9800803</v>
      </c>
      <c r="H1003" s="149">
        <v>4</v>
      </c>
      <c r="I1003" s="149" t="s">
        <v>5463</v>
      </c>
      <c r="J1003" s="149" t="s">
        <v>5683</v>
      </c>
      <c r="K1003" s="149" t="s">
        <v>5465</v>
      </c>
    </row>
    <row r="1004" spans="1:11" x14ac:dyDescent="0.15">
      <c r="A1004" s="149">
        <v>1</v>
      </c>
      <c r="B1004" s="149" t="s">
        <v>699</v>
      </c>
      <c r="C1004" s="149">
        <v>3785</v>
      </c>
      <c r="D1004" s="149" t="s">
        <v>5684</v>
      </c>
      <c r="E1004" s="149" t="s">
        <v>5685</v>
      </c>
      <c r="F1004" s="149" t="s">
        <v>5686</v>
      </c>
      <c r="G1004" s="149">
        <v>9830842</v>
      </c>
      <c r="H1004" s="149">
        <v>4</v>
      </c>
      <c r="I1004" s="149" t="s">
        <v>5687</v>
      </c>
      <c r="J1004" s="149" t="s">
        <v>5688</v>
      </c>
      <c r="K1004" s="149" t="s">
        <v>5689</v>
      </c>
    </row>
    <row r="1005" spans="1:11" x14ac:dyDescent="0.15">
      <c r="A1005" s="149">
        <v>1</v>
      </c>
      <c r="B1005" s="149" t="s">
        <v>699</v>
      </c>
      <c r="C1005" s="149">
        <v>3786</v>
      </c>
      <c r="D1005" s="149" t="s">
        <v>5690</v>
      </c>
      <c r="E1005" s="149" t="s">
        <v>5691</v>
      </c>
      <c r="F1005" s="149" t="s">
        <v>5692</v>
      </c>
      <c r="G1005" s="149">
        <v>9893212</v>
      </c>
      <c r="H1005" s="149">
        <v>4</v>
      </c>
      <c r="I1005" s="149" t="s">
        <v>5693</v>
      </c>
      <c r="K1005" s="149" t="s">
        <v>5694</v>
      </c>
    </row>
    <row r="1006" spans="1:11" x14ac:dyDescent="0.15">
      <c r="A1006" s="149">
        <v>1</v>
      </c>
      <c r="B1006" s="149" t="s">
        <v>699</v>
      </c>
      <c r="C1006" s="149">
        <v>3787</v>
      </c>
      <c r="D1006" s="149" t="s">
        <v>5695</v>
      </c>
      <c r="E1006" s="149" t="s">
        <v>5696</v>
      </c>
      <c r="F1006" s="149" t="s">
        <v>5697</v>
      </c>
      <c r="G1006" s="149">
        <v>9800801</v>
      </c>
      <c r="H1006" s="149">
        <v>4</v>
      </c>
      <c r="I1006" s="149" t="s">
        <v>5698</v>
      </c>
      <c r="K1006" s="149" t="s">
        <v>5699</v>
      </c>
    </row>
    <row r="1007" spans="1:11" x14ac:dyDescent="0.15">
      <c r="A1007" s="149">
        <v>1</v>
      </c>
      <c r="B1007" s="149" t="s">
        <v>699</v>
      </c>
      <c r="C1007" s="149">
        <v>3788</v>
      </c>
      <c r="D1007" s="149" t="s">
        <v>5700</v>
      </c>
      <c r="E1007" s="149" t="s">
        <v>5701</v>
      </c>
      <c r="F1007" s="149" t="s">
        <v>5702</v>
      </c>
      <c r="G1007" s="149">
        <v>9811241</v>
      </c>
      <c r="H1007" s="149">
        <v>4</v>
      </c>
      <c r="I1007" s="149" t="s">
        <v>5703</v>
      </c>
      <c r="K1007" s="149" t="s">
        <v>5704</v>
      </c>
    </row>
    <row r="1008" spans="1:11" x14ac:dyDescent="0.15">
      <c r="A1008" s="149">
        <v>1</v>
      </c>
      <c r="B1008" s="149" t="s">
        <v>699</v>
      </c>
      <c r="C1008" s="149">
        <v>3790</v>
      </c>
      <c r="D1008" s="149" t="s">
        <v>5705</v>
      </c>
      <c r="E1008" s="149" t="s">
        <v>5706</v>
      </c>
      <c r="F1008" s="149" t="s">
        <v>5707</v>
      </c>
      <c r="G1008" s="149">
        <v>9830821</v>
      </c>
      <c r="H1008" s="149">
        <v>4</v>
      </c>
      <c r="I1008" s="149" t="s">
        <v>5708</v>
      </c>
    </row>
    <row r="1009" spans="1:11" x14ac:dyDescent="0.15">
      <c r="A1009" s="149">
        <v>1</v>
      </c>
      <c r="B1009" s="149" t="s">
        <v>699</v>
      </c>
      <c r="C1009" s="149">
        <v>3791</v>
      </c>
      <c r="D1009" s="149" t="s">
        <v>5709</v>
      </c>
      <c r="E1009" s="149" t="s">
        <v>5710</v>
      </c>
      <c r="F1009" s="149" t="s">
        <v>5711</v>
      </c>
      <c r="G1009" s="149">
        <v>9813215</v>
      </c>
      <c r="H1009" s="149">
        <v>4</v>
      </c>
      <c r="I1009" s="149" t="s">
        <v>5712</v>
      </c>
      <c r="K1009" s="149" t="s">
        <v>5713</v>
      </c>
    </row>
    <row r="1010" spans="1:11" x14ac:dyDescent="0.15">
      <c r="A1010" s="149">
        <v>1</v>
      </c>
      <c r="B1010" s="149" t="s">
        <v>699</v>
      </c>
      <c r="C1010" s="149">
        <v>3792</v>
      </c>
      <c r="D1010" s="149" t="s">
        <v>5714</v>
      </c>
      <c r="E1010" s="149" t="s">
        <v>5715</v>
      </c>
      <c r="F1010" s="149" t="s">
        <v>5716</v>
      </c>
      <c r="G1010" s="149">
        <v>9818001</v>
      </c>
      <c r="H1010" s="149">
        <v>4</v>
      </c>
      <c r="I1010" s="149" t="s">
        <v>5717</v>
      </c>
      <c r="K1010" s="149" t="s">
        <v>5718</v>
      </c>
    </row>
    <row r="1011" spans="1:11" x14ac:dyDescent="0.15">
      <c r="A1011" s="149">
        <v>1</v>
      </c>
      <c r="B1011" s="149" t="s">
        <v>699</v>
      </c>
      <c r="C1011" s="149">
        <v>3795</v>
      </c>
      <c r="D1011" s="149" t="s">
        <v>5719</v>
      </c>
      <c r="E1011" s="149" t="s">
        <v>5720</v>
      </c>
      <c r="F1011" s="149" t="s">
        <v>5721</v>
      </c>
      <c r="G1011" s="149">
        <v>9808429</v>
      </c>
      <c r="H1011" s="149">
        <v>4</v>
      </c>
      <c r="I1011" s="149" t="s">
        <v>5722</v>
      </c>
      <c r="K1011" s="149" t="s">
        <v>5723</v>
      </c>
    </row>
    <row r="1012" spans="1:11" x14ac:dyDescent="0.15">
      <c r="A1012" s="149">
        <v>1</v>
      </c>
      <c r="B1012" s="149" t="s">
        <v>699</v>
      </c>
      <c r="C1012" s="149">
        <v>3796</v>
      </c>
      <c r="D1012" s="149" t="s">
        <v>5724</v>
      </c>
      <c r="E1012" s="149" t="s">
        <v>5725</v>
      </c>
      <c r="F1012" s="149" t="s">
        <v>5726</v>
      </c>
      <c r="G1012" s="149">
        <v>9810933</v>
      </c>
      <c r="H1012" s="149">
        <v>4</v>
      </c>
      <c r="I1012" s="149" t="s">
        <v>5727</v>
      </c>
      <c r="K1012" s="149" t="s">
        <v>5728</v>
      </c>
    </row>
    <row r="1013" spans="1:11" x14ac:dyDescent="0.15">
      <c r="A1013" s="149">
        <v>1</v>
      </c>
      <c r="B1013" s="149" t="s">
        <v>699</v>
      </c>
      <c r="C1013" s="149">
        <v>3797</v>
      </c>
      <c r="D1013" s="149" t="s">
        <v>5729</v>
      </c>
      <c r="E1013" s="149" t="s">
        <v>5730</v>
      </c>
      <c r="F1013" s="149" t="s">
        <v>5731</v>
      </c>
      <c r="G1013" s="149">
        <v>9891754</v>
      </c>
      <c r="H1013" s="149">
        <v>4</v>
      </c>
      <c r="I1013" s="149" t="s">
        <v>5732</v>
      </c>
      <c r="K1013" s="149" t="s">
        <v>5733</v>
      </c>
    </row>
    <row r="1014" spans="1:11" x14ac:dyDescent="0.15">
      <c r="A1014" s="149">
        <v>1</v>
      </c>
      <c r="B1014" s="149" t="s">
        <v>699</v>
      </c>
      <c r="C1014" s="149">
        <v>3798</v>
      </c>
      <c r="D1014" s="149" t="s">
        <v>5734</v>
      </c>
      <c r="E1014" s="149" t="s">
        <v>5735</v>
      </c>
      <c r="F1014" s="149" t="s">
        <v>5736</v>
      </c>
      <c r="G1014" s="149">
        <v>9813213</v>
      </c>
      <c r="H1014" s="149">
        <v>4</v>
      </c>
      <c r="I1014" s="149" t="s">
        <v>5737</v>
      </c>
      <c r="K1014" s="149" t="s">
        <v>5738</v>
      </c>
    </row>
    <row r="1015" spans="1:11" x14ac:dyDescent="0.15">
      <c r="A1015" s="149">
        <v>1</v>
      </c>
      <c r="B1015" s="149" t="s">
        <v>699</v>
      </c>
      <c r="C1015" s="149">
        <v>3800</v>
      </c>
      <c r="D1015" s="149" t="s">
        <v>5739</v>
      </c>
      <c r="E1015" s="149" t="s">
        <v>5740</v>
      </c>
      <c r="F1015" s="149" t="s">
        <v>5741</v>
      </c>
      <c r="G1015" s="149">
        <v>9800802</v>
      </c>
      <c r="H1015" s="149">
        <v>4</v>
      </c>
      <c r="I1015" s="149" t="s">
        <v>5742</v>
      </c>
      <c r="K1015" s="149" t="s">
        <v>5743</v>
      </c>
    </row>
    <row r="1016" spans="1:11" x14ac:dyDescent="0.15">
      <c r="A1016" s="149">
        <v>1</v>
      </c>
      <c r="B1016" s="149" t="s">
        <v>699</v>
      </c>
      <c r="C1016" s="149">
        <v>3801</v>
      </c>
      <c r="D1016" s="149" t="s">
        <v>5744</v>
      </c>
      <c r="E1016" s="149" t="s">
        <v>5745</v>
      </c>
      <c r="F1016" s="149" t="s">
        <v>5746</v>
      </c>
      <c r="G1016" s="149">
        <v>9800811</v>
      </c>
      <c r="H1016" s="149">
        <v>4</v>
      </c>
      <c r="I1016" s="149" t="s">
        <v>5422</v>
      </c>
      <c r="J1016" s="149" t="s">
        <v>5747</v>
      </c>
      <c r="K1016" s="149" t="s">
        <v>5748</v>
      </c>
    </row>
    <row r="1017" spans="1:11" x14ac:dyDescent="0.15">
      <c r="A1017" s="149">
        <v>1</v>
      </c>
      <c r="B1017" s="149" t="s">
        <v>699</v>
      </c>
      <c r="C1017" s="149">
        <v>3803</v>
      </c>
      <c r="D1017" s="149" t="s">
        <v>5749</v>
      </c>
      <c r="E1017" s="149" t="s">
        <v>5750</v>
      </c>
      <c r="F1017" s="149" t="s">
        <v>5751</v>
      </c>
      <c r="G1017" s="149">
        <v>9800803</v>
      </c>
      <c r="H1017" s="149">
        <v>4</v>
      </c>
      <c r="I1017" s="149" t="s">
        <v>5752</v>
      </c>
      <c r="K1017" s="149" t="s">
        <v>5753</v>
      </c>
    </row>
    <row r="1018" spans="1:11" x14ac:dyDescent="0.15">
      <c r="A1018" s="149">
        <v>1</v>
      </c>
      <c r="B1018" s="149" t="s">
        <v>699</v>
      </c>
      <c r="C1018" s="149">
        <v>3804</v>
      </c>
      <c r="D1018" s="149" t="s">
        <v>5754</v>
      </c>
      <c r="E1018" s="149" t="s">
        <v>5755</v>
      </c>
      <c r="F1018" s="149" t="s">
        <v>5756</v>
      </c>
      <c r="G1018" s="149">
        <v>9830821</v>
      </c>
      <c r="H1018" s="149">
        <v>4</v>
      </c>
      <c r="I1018" s="149" t="s">
        <v>5757</v>
      </c>
      <c r="K1018" s="149" t="s">
        <v>5758</v>
      </c>
    </row>
    <row r="1019" spans="1:11" x14ac:dyDescent="0.15">
      <c r="A1019" s="149">
        <v>1</v>
      </c>
      <c r="B1019" s="149" t="s">
        <v>699</v>
      </c>
      <c r="C1019" s="149">
        <v>3805</v>
      </c>
      <c r="D1019" s="149" t="s">
        <v>5759</v>
      </c>
      <c r="E1019" s="149" t="s">
        <v>5760</v>
      </c>
      <c r="F1019" s="149" t="s">
        <v>5761</v>
      </c>
      <c r="G1019" s="149">
        <v>9800011</v>
      </c>
      <c r="H1019" s="149">
        <v>4</v>
      </c>
      <c r="I1019" s="149" t="s">
        <v>5762</v>
      </c>
      <c r="K1019" s="149" t="s">
        <v>5763</v>
      </c>
    </row>
    <row r="1020" spans="1:11" x14ac:dyDescent="0.15">
      <c r="A1020" s="149">
        <v>1</v>
      </c>
      <c r="B1020" s="149" t="s">
        <v>699</v>
      </c>
      <c r="C1020" s="149">
        <v>3806</v>
      </c>
      <c r="D1020" s="149" t="s">
        <v>5764</v>
      </c>
      <c r="E1020" s="149" t="s">
        <v>5765</v>
      </c>
      <c r="F1020" s="149" t="s">
        <v>5766</v>
      </c>
      <c r="G1020" s="149">
        <v>9813621</v>
      </c>
      <c r="H1020" s="149">
        <v>4</v>
      </c>
      <c r="I1020" s="149" t="s">
        <v>5767</v>
      </c>
      <c r="K1020" s="149" t="s">
        <v>5768</v>
      </c>
    </row>
    <row r="1021" spans="1:11" x14ac:dyDescent="0.15">
      <c r="A1021" s="149">
        <v>1</v>
      </c>
      <c r="B1021" s="149" t="s">
        <v>699</v>
      </c>
      <c r="C1021" s="149">
        <v>3807</v>
      </c>
      <c r="D1021" s="149" t="s">
        <v>5769</v>
      </c>
      <c r="E1021" s="149" t="s">
        <v>5770</v>
      </c>
      <c r="F1021" s="149" t="s">
        <v>5771</v>
      </c>
      <c r="G1021" s="149">
        <v>9813352</v>
      </c>
      <c r="H1021" s="149">
        <v>4</v>
      </c>
      <c r="I1021" s="149" t="s">
        <v>5772</v>
      </c>
      <c r="J1021" s="149" t="s">
        <v>5773</v>
      </c>
      <c r="K1021" s="149" t="s">
        <v>5774</v>
      </c>
    </row>
    <row r="1022" spans="1:11" x14ac:dyDescent="0.15">
      <c r="A1022" s="149">
        <v>1</v>
      </c>
      <c r="B1022" s="149" t="s">
        <v>699</v>
      </c>
      <c r="C1022" s="149">
        <v>3808</v>
      </c>
      <c r="D1022" s="149" t="s">
        <v>5775</v>
      </c>
      <c r="E1022" s="149" t="s">
        <v>5776</v>
      </c>
      <c r="F1022" s="149" t="s">
        <v>5777</v>
      </c>
      <c r="G1022" s="149">
        <v>9813332</v>
      </c>
      <c r="H1022" s="149">
        <v>4</v>
      </c>
      <c r="I1022" s="149" t="s">
        <v>5778</v>
      </c>
      <c r="K1022" s="149" t="s">
        <v>5779</v>
      </c>
    </row>
    <row r="1023" spans="1:11" x14ac:dyDescent="0.15">
      <c r="A1023" s="149">
        <v>1</v>
      </c>
      <c r="B1023" s="149" t="s">
        <v>699</v>
      </c>
      <c r="C1023" s="149">
        <v>3809</v>
      </c>
      <c r="D1023" s="149" t="s">
        <v>5780</v>
      </c>
      <c r="E1023" s="149" t="s">
        <v>5781</v>
      </c>
      <c r="F1023" s="149" t="s">
        <v>5782</v>
      </c>
      <c r="G1023" s="149">
        <v>9800802</v>
      </c>
      <c r="H1023" s="149">
        <v>4</v>
      </c>
      <c r="I1023" s="149" t="s">
        <v>5783</v>
      </c>
      <c r="K1023" s="149" t="s">
        <v>5784</v>
      </c>
    </row>
    <row r="1024" spans="1:11" x14ac:dyDescent="0.15">
      <c r="A1024" s="149">
        <v>1</v>
      </c>
      <c r="B1024" s="149" t="s">
        <v>699</v>
      </c>
      <c r="C1024" s="149">
        <v>3810</v>
      </c>
      <c r="D1024" s="149" t="s">
        <v>5785</v>
      </c>
      <c r="E1024" s="149" t="s">
        <v>2033</v>
      </c>
      <c r="F1024" s="149" t="s">
        <v>5786</v>
      </c>
      <c r="G1024" s="149">
        <v>9830841</v>
      </c>
      <c r="H1024" s="149">
        <v>4</v>
      </c>
      <c r="I1024" s="149" t="s">
        <v>5787</v>
      </c>
      <c r="K1024" s="149" t="s">
        <v>5788</v>
      </c>
    </row>
    <row r="1025" spans="1:11" x14ac:dyDescent="0.15">
      <c r="A1025" s="149">
        <v>1</v>
      </c>
      <c r="B1025" s="149" t="s">
        <v>699</v>
      </c>
      <c r="C1025" s="149">
        <v>3811</v>
      </c>
      <c r="D1025" s="149" t="s">
        <v>5789</v>
      </c>
      <c r="E1025" s="149" t="s">
        <v>5790</v>
      </c>
      <c r="F1025" s="149" t="s">
        <v>5791</v>
      </c>
      <c r="G1025" s="149">
        <v>9830842</v>
      </c>
      <c r="H1025" s="149">
        <v>4</v>
      </c>
      <c r="I1025" s="149" t="s">
        <v>5687</v>
      </c>
      <c r="J1025" s="149" t="s">
        <v>5792</v>
      </c>
      <c r="K1025" s="149" t="s">
        <v>5689</v>
      </c>
    </row>
    <row r="1026" spans="1:11" x14ac:dyDescent="0.15">
      <c r="A1026" s="149">
        <v>1</v>
      </c>
      <c r="B1026" s="149" t="s">
        <v>699</v>
      </c>
      <c r="C1026" s="149">
        <v>3813</v>
      </c>
      <c r="D1026" s="149" t="s">
        <v>5793</v>
      </c>
      <c r="E1026" s="149" t="s">
        <v>5794</v>
      </c>
      <c r="F1026" s="149" t="s">
        <v>5795</v>
      </c>
      <c r="G1026" s="149">
        <v>9813311</v>
      </c>
      <c r="H1026" s="149">
        <v>4</v>
      </c>
      <c r="I1026" s="149" t="s">
        <v>5796</v>
      </c>
      <c r="K1026" s="149" t="s">
        <v>5797</v>
      </c>
    </row>
    <row r="1027" spans="1:11" x14ac:dyDescent="0.15">
      <c r="A1027" s="149">
        <v>1</v>
      </c>
      <c r="B1027" s="149" t="s">
        <v>699</v>
      </c>
      <c r="C1027" s="149">
        <v>3814</v>
      </c>
      <c r="D1027" s="149" t="s">
        <v>5798</v>
      </c>
      <c r="E1027" s="149" t="s">
        <v>5799</v>
      </c>
      <c r="F1027" s="149" t="s">
        <v>5800</v>
      </c>
      <c r="G1027" s="149">
        <v>9895323</v>
      </c>
      <c r="H1027" s="149">
        <v>4</v>
      </c>
      <c r="I1027" s="149" t="s">
        <v>5801</v>
      </c>
      <c r="K1027" s="149" t="s">
        <v>5802</v>
      </c>
    </row>
    <row r="1028" spans="1:11" x14ac:dyDescent="0.15">
      <c r="A1028" s="149">
        <v>1</v>
      </c>
      <c r="B1028" s="149" t="s">
        <v>699</v>
      </c>
      <c r="C1028" s="149">
        <v>3816</v>
      </c>
      <c r="D1028" s="149" t="s">
        <v>5803</v>
      </c>
      <c r="E1028" s="149" t="s">
        <v>5804</v>
      </c>
      <c r="F1028" s="149" t="s">
        <v>5805</v>
      </c>
      <c r="G1028" s="149">
        <v>9811105</v>
      </c>
      <c r="H1028" s="149">
        <v>4</v>
      </c>
      <c r="I1028" s="149" t="s">
        <v>5806</v>
      </c>
      <c r="K1028" s="149" t="s">
        <v>5807</v>
      </c>
    </row>
    <row r="1029" spans="1:11" x14ac:dyDescent="0.15">
      <c r="A1029" s="149">
        <v>1</v>
      </c>
      <c r="B1029" s="149" t="s">
        <v>699</v>
      </c>
      <c r="C1029" s="149">
        <v>3820</v>
      </c>
      <c r="D1029" s="149" t="s">
        <v>5808</v>
      </c>
      <c r="E1029" s="149" t="s">
        <v>5809</v>
      </c>
      <c r="F1029" s="149" t="s">
        <v>5810</v>
      </c>
      <c r="G1029" s="149">
        <v>9800065</v>
      </c>
      <c r="H1029" s="149">
        <v>4</v>
      </c>
      <c r="I1029" s="149" t="s">
        <v>5811</v>
      </c>
      <c r="J1029" s="149" t="s">
        <v>5812</v>
      </c>
      <c r="K1029" s="149" t="s">
        <v>5813</v>
      </c>
    </row>
    <row r="1030" spans="1:11" x14ac:dyDescent="0.15">
      <c r="A1030" s="149">
        <v>1</v>
      </c>
      <c r="B1030" s="149" t="s">
        <v>699</v>
      </c>
      <c r="C1030" s="149">
        <v>3822</v>
      </c>
      <c r="D1030" s="149" t="s">
        <v>5814</v>
      </c>
      <c r="E1030" s="149" t="s">
        <v>5815</v>
      </c>
      <c r="F1030" s="149" t="s">
        <v>5816</v>
      </c>
      <c r="G1030" s="149">
        <v>9840824</v>
      </c>
      <c r="H1030" s="149">
        <v>4</v>
      </c>
      <c r="I1030" s="149" t="s">
        <v>5817</v>
      </c>
      <c r="K1030" s="149" t="s">
        <v>5818</v>
      </c>
    </row>
    <row r="1031" spans="1:11" x14ac:dyDescent="0.15">
      <c r="A1031" s="149">
        <v>1</v>
      </c>
      <c r="B1031" s="149" t="s">
        <v>699</v>
      </c>
      <c r="C1031" s="149">
        <v>3826</v>
      </c>
      <c r="D1031" s="149" t="s">
        <v>5819</v>
      </c>
      <c r="E1031" s="149" t="s">
        <v>5820</v>
      </c>
      <c r="F1031" s="149" t="s">
        <v>5821</v>
      </c>
      <c r="G1031" s="149">
        <v>9800014</v>
      </c>
      <c r="H1031" s="149">
        <v>4</v>
      </c>
      <c r="I1031" s="149" t="s">
        <v>5822</v>
      </c>
      <c r="K1031" s="149" t="s">
        <v>5823</v>
      </c>
    </row>
    <row r="1032" spans="1:11" x14ac:dyDescent="0.15">
      <c r="A1032" s="149">
        <v>1</v>
      </c>
      <c r="B1032" s="149" t="s">
        <v>699</v>
      </c>
      <c r="C1032" s="149">
        <v>3827</v>
      </c>
      <c r="D1032" s="149" t="s">
        <v>5824</v>
      </c>
      <c r="E1032" s="149" t="s">
        <v>5825</v>
      </c>
      <c r="F1032" s="149" t="s">
        <v>5826</v>
      </c>
      <c r="G1032" s="149">
        <v>9810967</v>
      </c>
      <c r="H1032" s="149">
        <v>4</v>
      </c>
      <c r="I1032" s="149" t="s">
        <v>5827</v>
      </c>
      <c r="K1032" s="149" t="s">
        <v>5828</v>
      </c>
    </row>
    <row r="1033" spans="1:11" x14ac:dyDescent="0.15">
      <c r="A1033" s="149">
        <v>1</v>
      </c>
      <c r="B1033" s="149" t="s">
        <v>699</v>
      </c>
      <c r="C1033" s="149">
        <v>3828</v>
      </c>
      <c r="D1033" s="149" t="s">
        <v>5829</v>
      </c>
      <c r="E1033" s="149" t="s">
        <v>5830</v>
      </c>
      <c r="F1033" s="149" t="s">
        <v>5831</v>
      </c>
      <c r="G1033" s="149">
        <v>9800811</v>
      </c>
      <c r="H1033" s="149">
        <v>4</v>
      </c>
      <c r="I1033" s="149" t="s">
        <v>5832</v>
      </c>
      <c r="K1033" s="149" t="s">
        <v>5833</v>
      </c>
    </row>
    <row r="1034" spans="1:11" x14ac:dyDescent="0.15">
      <c r="A1034" s="149">
        <v>1</v>
      </c>
      <c r="B1034" s="149" t="s">
        <v>699</v>
      </c>
      <c r="C1034" s="149">
        <v>3831</v>
      </c>
      <c r="D1034" s="149" t="s">
        <v>5834</v>
      </c>
      <c r="E1034" s="149" t="s">
        <v>5835</v>
      </c>
      <c r="F1034" s="149" t="s">
        <v>5836</v>
      </c>
      <c r="G1034" s="149">
        <v>9800811</v>
      </c>
      <c r="H1034" s="149">
        <v>4</v>
      </c>
      <c r="I1034" s="149" t="s">
        <v>5837</v>
      </c>
      <c r="J1034" s="149" t="s">
        <v>5838</v>
      </c>
      <c r="K1034" s="149" t="s">
        <v>5839</v>
      </c>
    </row>
    <row r="1035" spans="1:11" x14ac:dyDescent="0.15">
      <c r="A1035" s="149">
        <v>1</v>
      </c>
      <c r="B1035" s="149" t="s">
        <v>699</v>
      </c>
      <c r="C1035" s="149">
        <v>3834</v>
      </c>
      <c r="D1035" s="149" t="s">
        <v>5840</v>
      </c>
      <c r="E1035" s="149" t="s">
        <v>5841</v>
      </c>
      <c r="F1035" s="149" t="s">
        <v>5842</v>
      </c>
      <c r="G1035" s="149">
        <v>9812102</v>
      </c>
      <c r="H1035" s="149">
        <v>4</v>
      </c>
      <c r="I1035" s="149" t="s">
        <v>5843</v>
      </c>
      <c r="J1035" s="149" t="s">
        <v>5844</v>
      </c>
      <c r="K1035" s="149" t="s">
        <v>5845</v>
      </c>
    </row>
    <row r="1036" spans="1:11" x14ac:dyDescent="0.15">
      <c r="A1036" s="149">
        <v>1</v>
      </c>
      <c r="B1036" s="149" t="s">
        <v>699</v>
      </c>
      <c r="C1036" s="149">
        <v>3835</v>
      </c>
      <c r="D1036" s="149" t="s">
        <v>5846</v>
      </c>
      <c r="E1036" s="149" t="s">
        <v>5847</v>
      </c>
      <c r="F1036" s="149" t="s">
        <v>5848</v>
      </c>
      <c r="G1036" s="149">
        <v>9810931</v>
      </c>
      <c r="H1036" s="149">
        <v>4</v>
      </c>
      <c r="I1036" s="149" t="s">
        <v>5849</v>
      </c>
      <c r="K1036" s="149" t="s">
        <v>5850</v>
      </c>
    </row>
    <row r="1037" spans="1:11" x14ac:dyDescent="0.15">
      <c r="A1037" s="149">
        <v>1</v>
      </c>
      <c r="B1037" s="149" t="s">
        <v>699</v>
      </c>
      <c r="C1037" s="149">
        <v>3836</v>
      </c>
      <c r="D1037" s="149" t="s">
        <v>5851</v>
      </c>
      <c r="E1037" s="149" t="s">
        <v>5852</v>
      </c>
      <c r="F1037" s="149" t="s">
        <v>5853</v>
      </c>
      <c r="G1037" s="149">
        <v>9830038</v>
      </c>
      <c r="H1037" s="149">
        <v>4</v>
      </c>
      <c r="I1037" s="149" t="s">
        <v>5854</v>
      </c>
      <c r="K1037" s="149" t="s">
        <v>5855</v>
      </c>
    </row>
    <row r="1038" spans="1:11" x14ac:dyDescent="0.15">
      <c r="A1038" s="149">
        <v>1</v>
      </c>
      <c r="B1038" s="149" t="s">
        <v>699</v>
      </c>
      <c r="C1038" s="149">
        <v>3839</v>
      </c>
      <c r="D1038" s="149" t="s">
        <v>5856</v>
      </c>
      <c r="E1038" s="149" t="s">
        <v>5857</v>
      </c>
      <c r="F1038" s="149" t="s">
        <v>5858</v>
      </c>
      <c r="G1038" s="149">
        <v>9800011</v>
      </c>
      <c r="H1038" s="149">
        <v>4</v>
      </c>
      <c r="I1038" s="149" t="s">
        <v>5859</v>
      </c>
      <c r="J1038" s="149" t="s">
        <v>5860</v>
      </c>
      <c r="K1038" s="149" t="s">
        <v>5861</v>
      </c>
    </row>
    <row r="1039" spans="1:11" x14ac:dyDescent="0.15">
      <c r="A1039" s="149">
        <v>1</v>
      </c>
      <c r="B1039" s="149" t="s">
        <v>699</v>
      </c>
      <c r="C1039" s="149">
        <v>3840</v>
      </c>
      <c r="D1039" s="149" t="s">
        <v>5846</v>
      </c>
      <c r="E1039" s="149" t="s">
        <v>5862</v>
      </c>
      <c r="F1039" s="149" t="s">
        <v>5863</v>
      </c>
      <c r="G1039" s="149">
        <v>9810931</v>
      </c>
      <c r="H1039" s="149">
        <v>4</v>
      </c>
      <c r="I1039" s="149" t="s">
        <v>5849</v>
      </c>
      <c r="K1039" s="149" t="s">
        <v>5850</v>
      </c>
    </row>
    <row r="1040" spans="1:11" x14ac:dyDescent="0.15">
      <c r="A1040" s="149">
        <v>1</v>
      </c>
      <c r="B1040" s="149" t="s">
        <v>699</v>
      </c>
      <c r="C1040" s="149">
        <v>3843</v>
      </c>
      <c r="D1040" s="149" t="s">
        <v>5864</v>
      </c>
      <c r="E1040" s="149" t="s">
        <v>5865</v>
      </c>
      <c r="F1040" s="149" t="s">
        <v>5866</v>
      </c>
      <c r="G1040" s="149">
        <v>9800011</v>
      </c>
      <c r="H1040" s="149">
        <v>4</v>
      </c>
      <c r="I1040" s="149" t="s">
        <v>5867</v>
      </c>
      <c r="K1040" s="149" t="s">
        <v>5868</v>
      </c>
    </row>
    <row r="1041" spans="1:11" x14ac:dyDescent="0.15">
      <c r="A1041" s="149">
        <v>1</v>
      </c>
      <c r="B1041" s="149" t="s">
        <v>699</v>
      </c>
      <c r="C1041" s="149">
        <v>3846</v>
      </c>
      <c r="D1041" s="149" t="s">
        <v>5869</v>
      </c>
      <c r="E1041" s="149" t="s">
        <v>5870</v>
      </c>
      <c r="F1041" s="149" t="s">
        <v>5871</v>
      </c>
      <c r="G1041" s="149">
        <v>9800804</v>
      </c>
      <c r="H1041" s="149">
        <v>4</v>
      </c>
      <c r="I1041" s="149" t="s">
        <v>5872</v>
      </c>
      <c r="K1041" s="149" t="s">
        <v>5873</v>
      </c>
    </row>
    <row r="1042" spans="1:11" x14ac:dyDescent="0.15">
      <c r="A1042" s="149">
        <v>1</v>
      </c>
      <c r="B1042" s="149" t="s">
        <v>699</v>
      </c>
      <c r="C1042" s="149">
        <v>3847</v>
      </c>
      <c r="D1042" s="149" t="s">
        <v>5874</v>
      </c>
      <c r="E1042" s="149" t="s">
        <v>5875</v>
      </c>
      <c r="F1042" s="149" t="s">
        <v>5876</v>
      </c>
      <c r="G1042" s="149">
        <v>9830836</v>
      </c>
      <c r="H1042" s="149">
        <v>4</v>
      </c>
      <c r="I1042" s="149" t="s">
        <v>5877</v>
      </c>
      <c r="K1042" s="149" t="s">
        <v>5878</v>
      </c>
    </row>
    <row r="1043" spans="1:11" x14ac:dyDescent="0.15">
      <c r="A1043" s="149">
        <v>1</v>
      </c>
      <c r="B1043" s="149" t="s">
        <v>699</v>
      </c>
      <c r="C1043" s="149">
        <v>3848</v>
      </c>
      <c r="D1043" s="149" t="s">
        <v>5879</v>
      </c>
      <c r="E1043" s="149" t="s">
        <v>5880</v>
      </c>
      <c r="F1043" s="149" t="s">
        <v>5881</v>
      </c>
      <c r="G1043" s="149">
        <v>9830836</v>
      </c>
      <c r="H1043" s="149">
        <v>4</v>
      </c>
      <c r="I1043" s="149" t="s">
        <v>5882</v>
      </c>
    </row>
    <row r="1044" spans="1:11" x14ac:dyDescent="0.15">
      <c r="A1044" s="149">
        <v>1</v>
      </c>
      <c r="B1044" s="149" t="s">
        <v>699</v>
      </c>
      <c r="C1044" s="149">
        <v>3849</v>
      </c>
      <c r="D1044" s="149" t="s">
        <v>5883</v>
      </c>
      <c r="E1044" s="149" t="s">
        <v>5884</v>
      </c>
      <c r="F1044" s="149" t="s">
        <v>5885</v>
      </c>
      <c r="G1044" s="149">
        <v>9850852</v>
      </c>
      <c r="H1044" s="149">
        <v>4</v>
      </c>
      <c r="I1044" s="149" t="s">
        <v>5886</v>
      </c>
      <c r="J1044" s="149" t="s">
        <v>5887</v>
      </c>
      <c r="K1044" s="149" t="s">
        <v>5888</v>
      </c>
    </row>
    <row r="1045" spans="1:11" x14ac:dyDescent="0.15">
      <c r="A1045" s="149">
        <v>1</v>
      </c>
      <c r="B1045" s="149" t="s">
        <v>699</v>
      </c>
      <c r="C1045" s="149">
        <v>3850</v>
      </c>
      <c r="D1045" s="149" t="s">
        <v>5889</v>
      </c>
      <c r="E1045" s="149" t="s">
        <v>5890</v>
      </c>
      <c r="F1045" s="149" t="s">
        <v>5891</v>
      </c>
      <c r="G1045" s="149">
        <v>9820261</v>
      </c>
      <c r="H1045" s="149">
        <v>4</v>
      </c>
      <c r="I1045" s="149" t="s">
        <v>5892</v>
      </c>
      <c r="K1045" s="149" t="s">
        <v>5893</v>
      </c>
    </row>
    <row r="1046" spans="1:11" x14ac:dyDescent="0.15">
      <c r="A1046" s="149">
        <v>1</v>
      </c>
      <c r="B1046" s="149" t="s">
        <v>699</v>
      </c>
      <c r="C1046" s="149">
        <v>3851</v>
      </c>
      <c r="D1046" s="149" t="s">
        <v>5894</v>
      </c>
      <c r="E1046" s="149" t="s">
        <v>5895</v>
      </c>
      <c r="F1046" s="149" t="s">
        <v>5896</v>
      </c>
      <c r="G1046" s="149">
        <v>9811505</v>
      </c>
      <c r="H1046" s="149">
        <v>4</v>
      </c>
      <c r="I1046" s="149" t="s">
        <v>5897</v>
      </c>
      <c r="K1046" s="149" t="s">
        <v>5898</v>
      </c>
    </row>
    <row r="1047" spans="1:11" x14ac:dyDescent="0.15">
      <c r="A1047" s="149">
        <v>1</v>
      </c>
      <c r="B1047" s="149" t="s">
        <v>699</v>
      </c>
      <c r="C1047" s="149">
        <v>3852</v>
      </c>
      <c r="D1047" s="149" t="s">
        <v>5899</v>
      </c>
      <c r="E1047" s="149" t="s">
        <v>5900</v>
      </c>
      <c r="F1047" s="149" t="s">
        <v>5901</v>
      </c>
      <c r="G1047" s="149">
        <v>9800023</v>
      </c>
      <c r="H1047" s="149">
        <v>4</v>
      </c>
      <c r="I1047" s="149" t="s">
        <v>5902</v>
      </c>
      <c r="K1047" s="149" t="s">
        <v>5903</v>
      </c>
    </row>
    <row r="1048" spans="1:11" x14ac:dyDescent="0.15">
      <c r="A1048" s="149">
        <v>1</v>
      </c>
      <c r="B1048" s="149" t="s">
        <v>699</v>
      </c>
      <c r="C1048" s="149">
        <v>3853</v>
      </c>
      <c r="D1048" s="149" t="s">
        <v>5904</v>
      </c>
      <c r="E1048" s="149" t="s">
        <v>5905</v>
      </c>
      <c r="F1048" s="149" t="s">
        <v>5906</v>
      </c>
      <c r="G1048" s="149">
        <v>9830822</v>
      </c>
      <c r="H1048" s="149">
        <v>4</v>
      </c>
      <c r="I1048" s="149" t="s">
        <v>5907</v>
      </c>
      <c r="K1048" s="149" t="s">
        <v>5908</v>
      </c>
    </row>
    <row r="1049" spans="1:11" x14ac:dyDescent="0.15">
      <c r="A1049" s="149">
        <v>1</v>
      </c>
      <c r="B1049" s="149" t="s">
        <v>699</v>
      </c>
      <c r="C1049" s="149">
        <v>3855</v>
      </c>
      <c r="D1049" s="149" t="s">
        <v>5909</v>
      </c>
      <c r="E1049" s="149" t="s">
        <v>5910</v>
      </c>
      <c r="F1049" s="149" t="s">
        <v>5911</v>
      </c>
      <c r="G1049" s="149">
        <v>1800002</v>
      </c>
      <c r="H1049" s="149">
        <v>13</v>
      </c>
      <c r="I1049" s="149" t="s">
        <v>820</v>
      </c>
    </row>
    <row r="1050" spans="1:11" x14ac:dyDescent="0.15">
      <c r="A1050" s="149">
        <v>1</v>
      </c>
      <c r="B1050" s="149" t="s">
        <v>699</v>
      </c>
      <c r="C1050" s="149">
        <v>3856</v>
      </c>
      <c r="D1050" s="149" t="s">
        <v>5912</v>
      </c>
      <c r="E1050" s="149" t="s">
        <v>5913</v>
      </c>
      <c r="F1050" s="149" t="s">
        <v>5914</v>
      </c>
      <c r="G1050" s="149">
        <v>9800013</v>
      </c>
      <c r="H1050" s="149">
        <v>4</v>
      </c>
      <c r="I1050" s="149" t="s">
        <v>5915</v>
      </c>
      <c r="J1050" s="149" t="s">
        <v>5916</v>
      </c>
      <c r="K1050" s="149" t="s">
        <v>5917</v>
      </c>
    </row>
    <row r="1051" spans="1:11" x14ac:dyDescent="0.15">
      <c r="A1051" s="149">
        <v>1</v>
      </c>
      <c r="B1051" s="149" t="s">
        <v>699</v>
      </c>
      <c r="C1051" s="149">
        <v>3858</v>
      </c>
      <c r="D1051" s="149" t="s">
        <v>5918</v>
      </c>
      <c r="E1051" s="149" t="s">
        <v>5919</v>
      </c>
      <c r="F1051" s="149" t="s">
        <v>5920</v>
      </c>
      <c r="G1051" s="149">
        <v>9830835</v>
      </c>
      <c r="H1051" s="149">
        <v>4</v>
      </c>
      <c r="I1051" s="149" t="s">
        <v>5921</v>
      </c>
      <c r="K1051" s="149" t="s">
        <v>5922</v>
      </c>
    </row>
    <row r="1052" spans="1:11" x14ac:dyDescent="0.15">
      <c r="A1052" s="149">
        <v>1</v>
      </c>
      <c r="B1052" s="149" t="s">
        <v>699</v>
      </c>
      <c r="C1052" s="149">
        <v>3859</v>
      </c>
      <c r="D1052" s="149" t="s">
        <v>5923</v>
      </c>
      <c r="E1052" s="149" t="s">
        <v>5924</v>
      </c>
      <c r="F1052" s="149" t="s">
        <v>5925</v>
      </c>
      <c r="G1052" s="149">
        <v>9891235</v>
      </c>
      <c r="H1052" s="149">
        <v>4</v>
      </c>
      <c r="I1052" s="149" t="s">
        <v>5926</v>
      </c>
      <c r="K1052" s="149" t="s">
        <v>5927</v>
      </c>
    </row>
    <row r="1053" spans="1:11" x14ac:dyDescent="0.15">
      <c r="A1053" s="149">
        <v>1</v>
      </c>
      <c r="B1053" s="149" t="s">
        <v>699</v>
      </c>
      <c r="C1053" s="149">
        <v>3862</v>
      </c>
      <c r="D1053" s="149" t="s">
        <v>5928</v>
      </c>
      <c r="E1053" s="149" t="s">
        <v>5929</v>
      </c>
      <c r="F1053" s="149" t="s">
        <v>5930</v>
      </c>
      <c r="G1053" s="149">
        <v>9891756</v>
      </c>
      <c r="H1053" s="149">
        <v>4</v>
      </c>
      <c r="I1053" s="149" t="s">
        <v>5931</v>
      </c>
      <c r="K1053" s="149" t="s">
        <v>5932</v>
      </c>
    </row>
    <row r="1054" spans="1:11" x14ac:dyDescent="0.15">
      <c r="A1054" s="149">
        <v>1</v>
      </c>
      <c r="B1054" s="149" t="s">
        <v>699</v>
      </c>
      <c r="C1054" s="149">
        <v>3866</v>
      </c>
      <c r="D1054" s="149" t="s">
        <v>5933</v>
      </c>
      <c r="E1054" s="149" t="s">
        <v>5934</v>
      </c>
      <c r="F1054" s="149" t="s">
        <v>5935</v>
      </c>
      <c r="G1054" s="149">
        <v>9800005</v>
      </c>
      <c r="H1054" s="149">
        <v>4</v>
      </c>
      <c r="I1054" s="149" t="s">
        <v>5936</v>
      </c>
      <c r="K1054" s="149" t="s">
        <v>5937</v>
      </c>
    </row>
    <row r="1055" spans="1:11" x14ac:dyDescent="0.15">
      <c r="A1055" s="149">
        <v>1</v>
      </c>
      <c r="B1055" s="149" t="s">
        <v>699</v>
      </c>
      <c r="C1055" s="149">
        <v>3868</v>
      </c>
      <c r="D1055" s="149" t="s">
        <v>5938</v>
      </c>
      <c r="E1055" s="149" t="s">
        <v>5939</v>
      </c>
      <c r="F1055" s="149" t="s">
        <v>5940</v>
      </c>
      <c r="G1055" s="149">
        <v>9830852</v>
      </c>
      <c r="H1055" s="149">
        <v>4</v>
      </c>
      <c r="I1055" s="149" t="s">
        <v>5941</v>
      </c>
      <c r="K1055" s="149" t="s">
        <v>5942</v>
      </c>
    </row>
    <row r="1056" spans="1:11" x14ac:dyDescent="0.15">
      <c r="A1056" s="149">
        <v>1</v>
      </c>
      <c r="B1056" s="149" t="s">
        <v>699</v>
      </c>
      <c r="C1056" s="149">
        <v>3869</v>
      </c>
      <c r="D1056" s="149" t="s">
        <v>5943</v>
      </c>
      <c r="E1056" s="149" t="s">
        <v>5944</v>
      </c>
      <c r="F1056" s="149" t="s">
        <v>5945</v>
      </c>
      <c r="G1056" s="149">
        <v>9800822</v>
      </c>
      <c r="H1056" s="149">
        <v>4</v>
      </c>
      <c r="I1056" s="149" t="s">
        <v>5946</v>
      </c>
      <c r="K1056" s="149" t="s">
        <v>5947</v>
      </c>
    </row>
    <row r="1057" spans="1:11" x14ac:dyDescent="0.15">
      <c r="A1057" s="149">
        <v>1</v>
      </c>
      <c r="B1057" s="149" t="s">
        <v>699</v>
      </c>
      <c r="C1057" s="149">
        <v>3870</v>
      </c>
      <c r="D1057" s="149" t="s">
        <v>5948</v>
      </c>
      <c r="E1057" s="149" t="s">
        <v>5949</v>
      </c>
      <c r="F1057" s="149" t="s">
        <v>5950</v>
      </c>
      <c r="G1057" s="149">
        <v>9896321</v>
      </c>
      <c r="H1057" s="149">
        <v>4</v>
      </c>
      <c r="I1057" s="149" t="s">
        <v>5951</v>
      </c>
      <c r="K1057" s="149" t="s">
        <v>5952</v>
      </c>
    </row>
    <row r="1058" spans="1:11" x14ac:dyDescent="0.15">
      <c r="A1058" s="149">
        <v>1</v>
      </c>
      <c r="B1058" s="149" t="s">
        <v>699</v>
      </c>
      <c r="C1058" s="149">
        <v>3872</v>
      </c>
      <c r="D1058" s="149" t="s">
        <v>5953</v>
      </c>
      <c r="E1058" s="149" t="s">
        <v>5954</v>
      </c>
      <c r="F1058" s="149" t="s">
        <v>5955</v>
      </c>
      <c r="G1058" s="149">
        <v>9830852</v>
      </c>
      <c r="H1058" s="149">
        <v>4</v>
      </c>
      <c r="I1058" s="149" t="s">
        <v>5956</v>
      </c>
      <c r="K1058" s="149" t="s">
        <v>5957</v>
      </c>
    </row>
    <row r="1059" spans="1:11" x14ac:dyDescent="0.15">
      <c r="A1059" s="149">
        <v>1</v>
      </c>
      <c r="B1059" s="149" t="s">
        <v>699</v>
      </c>
      <c r="C1059" s="149">
        <v>3873</v>
      </c>
      <c r="D1059" s="149" t="s">
        <v>5958</v>
      </c>
      <c r="E1059" s="149" t="s">
        <v>5959</v>
      </c>
      <c r="F1059" s="149" t="s">
        <v>5960</v>
      </c>
      <c r="G1059" s="149">
        <v>9800822</v>
      </c>
      <c r="H1059" s="149">
        <v>4</v>
      </c>
      <c r="I1059" s="149" t="s">
        <v>5946</v>
      </c>
      <c r="J1059" s="149" t="s">
        <v>5961</v>
      </c>
      <c r="K1059" s="149" t="s">
        <v>5962</v>
      </c>
    </row>
    <row r="1060" spans="1:11" x14ac:dyDescent="0.15">
      <c r="A1060" s="149">
        <v>1</v>
      </c>
      <c r="B1060" s="149" t="s">
        <v>699</v>
      </c>
      <c r="C1060" s="149">
        <v>3874</v>
      </c>
      <c r="D1060" s="149" t="s">
        <v>5963</v>
      </c>
      <c r="E1060" s="149" t="s">
        <v>5964</v>
      </c>
      <c r="F1060" s="149" t="s">
        <v>5965</v>
      </c>
      <c r="G1060" s="149">
        <v>9893124</v>
      </c>
      <c r="H1060" s="149">
        <v>4</v>
      </c>
      <c r="I1060" s="149" t="s">
        <v>5966</v>
      </c>
      <c r="K1060" s="149" t="s">
        <v>5967</v>
      </c>
    </row>
    <row r="1061" spans="1:11" x14ac:dyDescent="0.15">
      <c r="A1061" s="149">
        <v>1</v>
      </c>
      <c r="B1061" s="149" t="s">
        <v>699</v>
      </c>
      <c r="C1061" s="149">
        <v>3878</v>
      </c>
      <c r="D1061" s="149" t="s">
        <v>5968</v>
      </c>
      <c r="E1061" s="149" t="s">
        <v>5969</v>
      </c>
      <c r="F1061" s="149" t="s">
        <v>5970</v>
      </c>
      <c r="G1061" s="149">
        <v>9800012</v>
      </c>
      <c r="H1061" s="149">
        <v>4</v>
      </c>
      <c r="I1061" s="149" t="s">
        <v>5971</v>
      </c>
      <c r="K1061" s="149" t="s">
        <v>5972</v>
      </c>
    </row>
    <row r="1062" spans="1:11" x14ac:dyDescent="0.15">
      <c r="A1062" s="149">
        <v>1</v>
      </c>
      <c r="B1062" s="149" t="s">
        <v>699</v>
      </c>
      <c r="C1062" s="149">
        <v>3879</v>
      </c>
      <c r="D1062" s="149" t="s">
        <v>5973</v>
      </c>
      <c r="E1062" s="149" t="s">
        <v>5974</v>
      </c>
      <c r="F1062" s="149" t="s">
        <v>5975</v>
      </c>
      <c r="G1062" s="149">
        <v>9811501</v>
      </c>
      <c r="H1062" s="149">
        <v>4</v>
      </c>
      <c r="I1062" s="149" t="s">
        <v>5976</v>
      </c>
      <c r="K1062" s="149" t="s">
        <v>5977</v>
      </c>
    </row>
    <row r="1063" spans="1:11" x14ac:dyDescent="0.15">
      <c r="A1063" s="149">
        <v>1</v>
      </c>
      <c r="B1063" s="149" t="s">
        <v>699</v>
      </c>
      <c r="C1063" s="149">
        <v>3881</v>
      </c>
      <c r="D1063" s="149" t="s">
        <v>5978</v>
      </c>
      <c r="E1063" s="149" t="s">
        <v>5979</v>
      </c>
      <c r="F1063" s="149" t="s">
        <v>5980</v>
      </c>
      <c r="G1063" s="149">
        <v>9800012</v>
      </c>
      <c r="H1063" s="149">
        <v>4</v>
      </c>
      <c r="I1063" s="149" t="s">
        <v>5981</v>
      </c>
      <c r="K1063" s="149" t="s">
        <v>5982</v>
      </c>
    </row>
    <row r="1064" spans="1:11" x14ac:dyDescent="0.15">
      <c r="A1064" s="149">
        <v>1</v>
      </c>
      <c r="B1064" s="149" t="s">
        <v>699</v>
      </c>
      <c r="C1064" s="149">
        <v>3882</v>
      </c>
      <c r="D1064" s="149" t="s">
        <v>5983</v>
      </c>
      <c r="E1064" s="149" t="s">
        <v>5984</v>
      </c>
      <c r="F1064" s="149" t="s">
        <v>5985</v>
      </c>
      <c r="G1064" s="149">
        <v>9820251</v>
      </c>
      <c r="H1064" s="149">
        <v>4</v>
      </c>
      <c r="I1064" s="149" t="s">
        <v>5986</v>
      </c>
      <c r="K1064" s="149" t="s">
        <v>5987</v>
      </c>
    </row>
    <row r="1065" spans="1:11" x14ac:dyDescent="0.15">
      <c r="A1065" s="149">
        <v>1</v>
      </c>
      <c r="B1065" s="149" t="s">
        <v>699</v>
      </c>
      <c r="C1065" s="149">
        <v>3883</v>
      </c>
      <c r="D1065" s="149" t="s">
        <v>5988</v>
      </c>
      <c r="E1065" s="149" t="s">
        <v>5989</v>
      </c>
      <c r="F1065" s="149" t="s">
        <v>5990</v>
      </c>
      <c r="G1065" s="149">
        <v>9860101</v>
      </c>
      <c r="H1065" s="149">
        <v>4</v>
      </c>
      <c r="I1065" s="149" t="s">
        <v>5991</v>
      </c>
      <c r="J1065" s="149" t="s">
        <v>5992</v>
      </c>
      <c r="K1065" s="149" t="s">
        <v>5993</v>
      </c>
    </row>
    <row r="1066" spans="1:11" x14ac:dyDescent="0.15">
      <c r="A1066" s="149">
        <v>1</v>
      </c>
      <c r="B1066" s="149" t="s">
        <v>699</v>
      </c>
      <c r="C1066" s="149">
        <v>3885</v>
      </c>
      <c r="D1066" s="149" t="s">
        <v>5994</v>
      </c>
      <c r="E1066" s="149" t="s">
        <v>5995</v>
      </c>
      <c r="F1066" s="149" t="s">
        <v>5996</v>
      </c>
      <c r="G1066" s="149">
        <v>9800803</v>
      </c>
      <c r="H1066" s="149">
        <v>4</v>
      </c>
      <c r="I1066" s="149" t="s">
        <v>5997</v>
      </c>
      <c r="J1066" s="149" t="s">
        <v>5998</v>
      </c>
      <c r="K1066" s="149" t="s">
        <v>5999</v>
      </c>
    </row>
    <row r="1067" spans="1:11" x14ac:dyDescent="0.15">
      <c r="A1067" s="149">
        <v>1</v>
      </c>
      <c r="B1067" s="149" t="s">
        <v>699</v>
      </c>
      <c r="C1067" s="149">
        <v>3886</v>
      </c>
      <c r="D1067" s="149" t="s">
        <v>6000</v>
      </c>
      <c r="E1067" s="149" t="s">
        <v>6001</v>
      </c>
      <c r="F1067" s="149" t="s">
        <v>6002</v>
      </c>
      <c r="G1067" s="149">
        <v>9872233</v>
      </c>
      <c r="H1067" s="149">
        <v>4</v>
      </c>
      <c r="I1067" s="149" t="s">
        <v>6003</v>
      </c>
      <c r="K1067" s="149" t="s">
        <v>6004</v>
      </c>
    </row>
    <row r="1068" spans="1:11" x14ac:dyDescent="0.15">
      <c r="A1068" s="149">
        <v>1</v>
      </c>
      <c r="B1068" s="149" t="s">
        <v>699</v>
      </c>
      <c r="C1068" s="149">
        <v>3887</v>
      </c>
      <c r="D1068" s="149" t="s">
        <v>6005</v>
      </c>
      <c r="E1068" s="149" t="s">
        <v>6006</v>
      </c>
      <c r="F1068" s="149" t="s">
        <v>6007</v>
      </c>
      <c r="G1068" s="149">
        <v>9891256</v>
      </c>
      <c r="H1068" s="149">
        <v>4</v>
      </c>
      <c r="I1068" s="149" t="s">
        <v>6008</v>
      </c>
      <c r="K1068" s="149" t="s">
        <v>6009</v>
      </c>
    </row>
    <row r="1069" spans="1:11" x14ac:dyDescent="0.15">
      <c r="A1069" s="149">
        <v>1</v>
      </c>
      <c r="B1069" s="149" t="s">
        <v>699</v>
      </c>
      <c r="C1069" s="149">
        <v>3888</v>
      </c>
      <c r="D1069" s="149" t="s">
        <v>6010</v>
      </c>
      <c r="E1069" s="149" t="s">
        <v>6011</v>
      </c>
      <c r="F1069" s="149" t="s">
        <v>6012</v>
      </c>
      <c r="G1069" s="149">
        <v>9820032</v>
      </c>
      <c r="H1069" s="149">
        <v>4</v>
      </c>
      <c r="I1069" s="149" t="s">
        <v>6013</v>
      </c>
      <c r="J1069" s="149" t="s">
        <v>6014</v>
      </c>
      <c r="K1069" s="149" t="s">
        <v>6015</v>
      </c>
    </row>
    <row r="1070" spans="1:11" x14ac:dyDescent="0.15">
      <c r="A1070" s="149">
        <v>1</v>
      </c>
      <c r="B1070" s="149" t="s">
        <v>699</v>
      </c>
      <c r="C1070" s="149">
        <v>3893</v>
      </c>
      <c r="D1070" s="149" t="s">
        <v>6016</v>
      </c>
      <c r="E1070" s="149" t="s">
        <v>6017</v>
      </c>
      <c r="F1070" s="149" t="s">
        <v>6018</v>
      </c>
      <c r="G1070" s="149">
        <v>9800003</v>
      </c>
      <c r="H1070" s="149">
        <v>4</v>
      </c>
      <c r="I1070" s="149" t="s">
        <v>6019</v>
      </c>
      <c r="K1070" s="149" t="s">
        <v>6020</v>
      </c>
    </row>
    <row r="1071" spans="1:11" x14ac:dyDescent="0.15">
      <c r="A1071" s="149">
        <v>1</v>
      </c>
      <c r="B1071" s="149" t="s">
        <v>699</v>
      </c>
      <c r="C1071" s="149">
        <v>3894</v>
      </c>
      <c r="D1071" s="149" t="s">
        <v>6021</v>
      </c>
      <c r="E1071" s="149" t="s">
        <v>6022</v>
      </c>
      <c r="F1071" s="149" t="s">
        <v>6023</v>
      </c>
      <c r="G1071" s="149">
        <v>9830034</v>
      </c>
      <c r="H1071" s="149">
        <v>4</v>
      </c>
      <c r="I1071" s="149" t="s">
        <v>6024</v>
      </c>
      <c r="K1071" s="149" t="s">
        <v>6025</v>
      </c>
    </row>
    <row r="1072" spans="1:11" x14ac:dyDescent="0.15">
      <c r="A1072" s="149">
        <v>1</v>
      </c>
      <c r="B1072" s="149" t="s">
        <v>699</v>
      </c>
      <c r="C1072" s="149">
        <v>3896</v>
      </c>
      <c r="D1072" s="149" t="s">
        <v>6026</v>
      </c>
      <c r="E1072" s="149" t="s">
        <v>6027</v>
      </c>
      <c r="F1072" s="149" t="s">
        <v>6028</v>
      </c>
      <c r="G1072" s="149">
        <v>2040021</v>
      </c>
      <c r="H1072" s="149">
        <v>13</v>
      </c>
      <c r="I1072" s="149" t="s">
        <v>6029</v>
      </c>
      <c r="K1072" s="149" t="s">
        <v>6030</v>
      </c>
    </row>
    <row r="1073" spans="1:11" x14ac:dyDescent="0.15">
      <c r="A1073" s="149">
        <v>1</v>
      </c>
      <c r="B1073" s="149" t="s">
        <v>699</v>
      </c>
      <c r="C1073" s="149">
        <v>3897</v>
      </c>
      <c r="D1073" s="149" t="s">
        <v>6031</v>
      </c>
      <c r="E1073" s="149" t="s">
        <v>6032</v>
      </c>
      <c r="F1073" s="149" t="s">
        <v>6033</v>
      </c>
      <c r="G1073" s="149">
        <v>9820013</v>
      </c>
      <c r="H1073" s="149">
        <v>4</v>
      </c>
      <c r="I1073" s="149" t="s">
        <v>6034</v>
      </c>
      <c r="K1073" s="149" t="s">
        <v>6035</v>
      </c>
    </row>
    <row r="1074" spans="1:11" x14ac:dyDescent="0.15">
      <c r="A1074" s="149">
        <v>1</v>
      </c>
      <c r="B1074" s="149" t="s">
        <v>699</v>
      </c>
      <c r="C1074" s="149">
        <v>3898</v>
      </c>
      <c r="D1074" s="149" t="s">
        <v>6036</v>
      </c>
      <c r="E1074" s="149" t="s">
        <v>6037</v>
      </c>
      <c r="F1074" s="149" t="s">
        <v>6038</v>
      </c>
      <c r="G1074" s="149">
        <v>9760021</v>
      </c>
      <c r="H1074" s="149">
        <v>7</v>
      </c>
      <c r="I1074" s="149" t="s">
        <v>6039</v>
      </c>
      <c r="K1074" s="149" t="s">
        <v>6040</v>
      </c>
    </row>
    <row r="1075" spans="1:11" x14ac:dyDescent="0.15">
      <c r="A1075" s="149">
        <v>1</v>
      </c>
      <c r="B1075" s="149" t="s">
        <v>699</v>
      </c>
      <c r="C1075" s="149">
        <v>3903</v>
      </c>
      <c r="D1075" s="149" t="s">
        <v>6041</v>
      </c>
      <c r="E1075" s="149" t="s">
        <v>6042</v>
      </c>
      <c r="F1075" s="149" t="s">
        <v>6043</v>
      </c>
      <c r="G1075" s="149">
        <v>9790406</v>
      </c>
      <c r="H1075" s="149">
        <v>7</v>
      </c>
      <c r="I1075" s="149" t="s">
        <v>6044</v>
      </c>
      <c r="J1075" s="149" t="s">
        <v>6045</v>
      </c>
      <c r="K1075" s="149" t="s">
        <v>6046</v>
      </c>
    </row>
    <row r="1076" spans="1:11" x14ac:dyDescent="0.15">
      <c r="A1076" s="149">
        <v>1</v>
      </c>
      <c r="B1076" s="149" t="s">
        <v>699</v>
      </c>
      <c r="C1076" s="149">
        <v>3913</v>
      </c>
      <c r="D1076" s="149" t="s">
        <v>6047</v>
      </c>
      <c r="E1076" s="149" t="s">
        <v>6048</v>
      </c>
      <c r="F1076" s="149" t="s">
        <v>6049</v>
      </c>
      <c r="G1076" s="149">
        <v>9638874</v>
      </c>
      <c r="H1076" s="149">
        <v>7</v>
      </c>
      <c r="I1076" s="149" t="s">
        <v>6050</v>
      </c>
      <c r="K1076" s="149" t="s">
        <v>6051</v>
      </c>
    </row>
    <row r="1077" spans="1:11" x14ac:dyDescent="0.15">
      <c r="A1077" s="149">
        <v>1</v>
      </c>
      <c r="B1077" s="149" t="s">
        <v>699</v>
      </c>
      <c r="C1077" s="149">
        <v>3916</v>
      </c>
      <c r="D1077" s="149" t="s">
        <v>6052</v>
      </c>
      <c r="E1077" s="149" t="s">
        <v>6053</v>
      </c>
      <c r="F1077" s="149" t="s">
        <v>6054</v>
      </c>
      <c r="G1077" s="149">
        <v>9650846</v>
      </c>
      <c r="H1077" s="149">
        <v>7</v>
      </c>
      <c r="I1077" s="149" t="s">
        <v>6055</v>
      </c>
      <c r="J1077" s="149" t="s">
        <v>6056</v>
      </c>
      <c r="K1077" s="149" t="s">
        <v>6057</v>
      </c>
    </row>
    <row r="1078" spans="1:11" x14ac:dyDescent="0.15">
      <c r="A1078" s="149">
        <v>1</v>
      </c>
      <c r="B1078" s="149" t="s">
        <v>699</v>
      </c>
      <c r="C1078" s="149">
        <v>3917</v>
      </c>
      <c r="D1078" s="149" t="s">
        <v>6058</v>
      </c>
      <c r="E1078" s="149" t="s">
        <v>6059</v>
      </c>
      <c r="F1078" s="149" t="s">
        <v>6060</v>
      </c>
      <c r="G1078" s="149">
        <v>9608055</v>
      </c>
      <c r="H1078" s="149">
        <v>7</v>
      </c>
      <c r="I1078" s="149" t="s">
        <v>6061</v>
      </c>
      <c r="J1078" s="149" t="s">
        <v>6062</v>
      </c>
      <c r="K1078" s="149" t="s">
        <v>6063</v>
      </c>
    </row>
    <row r="1079" spans="1:11" x14ac:dyDescent="0.15">
      <c r="A1079" s="149">
        <v>1</v>
      </c>
      <c r="B1079" s="149" t="s">
        <v>699</v>
      </c>
      <c r="C1079" s="149">
        <v>3920</v>
      </c>
      <c r="D1079" s="149" t="s">
        <v>6064</v>
      </c>
      <c r="E1079" s="149" t="s">
        <v>6065</v>
      </c>
      <c r="F1079" s="149" t="s">
        <v>6066</v>
      </c>
      <c r="G1079" s="149">
        <v>9790201</v>
      </c>
      <c r="H1079" s="149">
        <v>7</v>
      </c>
      <c r="I1079" s="149" t="s">
        <v>6067</v>
      </c>
      <c r="K1079" s="149" t="s">
        <v>6068</v>
      </c>
    </row>
    <row r="1080" spans="1:11" x14ac:dyDescent="0.15">
      <c r="A1080" s="149">
        <v>1</v>
      </c>
      <c r="B1080" s="149" t="s">
        <v>699</v>
      </c>
      <c r="C1080" s="149">
        <v>3922</v>
      </c>
      <c r="D1080" s="149" t="s">
        <v>6069</v>
      </c>
      <c r="E1080" s="149" t="s">
        <v>6070</v>
      </c>
      <c r="F1080" s="149" t="s">
        <v>6071</v>
      </c>
      <c r="G1080" s="149">
        <v>9701151</v>
      </c>
      <c r="H1080" s="149">
        <v>7</v>
      </c>
      <c r="I1080" s="149" t="s">
        <v>6072</v>
      </c>
      <c r="K1080" s="149" t="s">
        <v>6073</v>
      </c>
    </row>
    <row r="1081" spans="1:11" x14ac:dyDescent="0.15">
      <c r="A1081" s="149">
        <v>1</v>
      </c>
      <c r="B1081" s="149" t="s">
        <v>699</v>
      </c>
      <c r="C1081" s="149">
        <v>3933</v>
      </c>
      <c r="D1081" s="149" t="s">
        <v>6074</v>
      </c>
      <c r="E1081" s="149" t="s">
        <v>6075</v>
      </c>
      <c r="F1081" s="149" t="s">
        <v>6076</v>
      </c>
      <c r="G1081" s="149">
        <v>9600251</v>
      </c>
      <c r="H1081" s="149">
        <v>7</v>
      </c>
      <c r="I1081" s="149" t="s">
        <v>6077</v>
      </c>
      <c r="K1081" s="149" t="s">
        <v>6078</v>
      </c>
    </row>
    <row r="1082" spans="1:11" x14ac:dyDescent="0.15">
      <c r="A1082" s="149">
        <v>1</v>
      </c>
      <c r="B1082" s="149" t="s">
        <v>699</v>
      </c>
      <c r="C1082" s="149">
        <v>3935</v>
      </c>
      <c r="D1082" s="149" t="s">
        <v>6079</v>
      </c>
      <c r="E1082" s="149" t="s">
        <v>6080</v>
      </c>
      <c r="F1082" s="149" t="s">
        <v>6081</v>
      </c>
      <c r="G1082" s="149">
        <v>9600231</v>
      </c>
      <c r="H1082" s="149">
        <v>7</v>
      </c>
      <c r="I1082" s="149" t="s">
        <v>6082</v>
      </c>
      <c r="K1082" s="149" t="s">
        <v>6083</v>
      </c>
    </row>
    <row r="1083" spans="1:11" x14ac:dyDescent="0.15">
      <c r="A1083" s="149">
        <v>1</v>
      </c>
      <c r="B1083" s="149" t="s">
        <v>699</v>
      </c>
      <c r="C1083" s="149">
        <v>3937</v>
      </c>
      <c r="E1083" s="149" t="s">
        <v>6084</v>
      </c>
      <c r="F1083" s="149" t="s">
        <v>6085</v>
      </c>
      <c r="G1083" s="149">
        <v>1500002</v>
      </c>
      <c r="H1083" s="149">
        <v>13</v>
      </c>
      <c r="I1083" s="149" t="s">
        <v>1838</v>
      </c>
      <c r="J1083" s="149" t="s">
        <v>1873</v>
      </c>
    </row>
    <row r="1084" spans="1:11" x14ac:dyDescent="0.15">
      <c r="A1084" s="149">
        <v>1</v>
      </c>
      <c r="B1084" s="149" t="s">
        <v>699</v>
      </c>
      <c r="C1084" s="149">
        <v>3940</v>
      </c>
      <c r="D1084" s="149" t="s">
        <v>6086</v>
      </c>
      <c r="E1084" s="149" t="s">
        <v>6087</v>
      </c>
      <c r="F1084" s="149" t="s">
        <v>6088</v>
      </c>
      <c r="G1084" s="149">
        <v>9696503</v>
      </c>
      <c r="H1084" s="149">
        <v>7</v>
      </c>
      <c r="I1084" s="149" t="s">
        <v>6089</v>
      </c>
      <c r="J1084" s="149" t="s">
        <v>6090</v>
      </c>
      <c r="K1084" s="149" t="s">
        <v>6091</v>
      </c>
    </row>
    <row r="1085" spans="1:11" x14ac:dyDescent="0.15">
      <c r="A1085" s="149">
        <v>1</v>
      </c>
      <c r="B1085" s="149" t="s">
        <v>699</v>
      </c>
      <c r="C1085" s="149">
        <v>3941</v>
      </c>
      <c r="D1085" s="149" t="s">
        <v>6092</v>
      </c>
      <c r="E1085" s="149" t="s">
        <v>6093</v>
      </c>
      <c r="F1085" s="149" t="s">
        <v>6094</v>
      </c>
      <c r="G1085" s="149">
        <v>9660015</v>
      </c>
      <c r="H1085" s="149">
        <v>7</v>
      </c>
      <c r="I1085" s="149" t="s">
        <v>6095</v>
      </c>
      <c r="J1085" s="149" t="s">
        <v>6096</v>
      </c>
      <c r="K1085" s="149" t="s">
        <v>6097</v>
      </c>
    </row>
    <row r="1086" spans="1:11" x14ac:dyDescent="0.15">
      <c r="A1086" s="149">
        <v>1</v>
      </c>
      <c r="B1086" s="149" t="s">
        <v>699</v>
      </c>
      <c r="C1086" s="149">
        <v>3944</v>
      </c>
      <c r="D1086" s="149" t="s">
        <v>6098</v>
      </c>
      <c r="E1086" s="149" t="s">
        <v>6099</v>
      </c>
      <c r="F1086" s="149" t="s">
        <v>6100</v>
      </c>
      <c r="G1086" s="149">
        <v>9760021</v>
      </c>
      <c r="H1086" s="149">
        <v>7</v>
      </c>
      <c r="I1086" s="149" t="s">
        <v>6101</v>
      </c>
      <c r="K1086" s="149" t="s">
        <v>6102</v>
      </c>
    </row>
    <row r="1087" spans="1:11" x14ac:dyDescent="0.15">
      <c r="A1087" s="149">
        <v>1</v>
      </c>
      <c r="B1087" s="149" t="s">
        <v>699</v>
      </c>
      <c r="C1087" s="149">
        <v>3945</v>
      </c>
      <c r="D1087" s="149" t="s">
        <v>6103</v>
      </c>
      <c r="E1087" s="149" t="s">
        <v>6104</v>
      </c>
      <c r="F1087" s="149" t="s">
        <v>6105</v>
      </c>
      <c r="G1087" s="149">
        <v>9634201</v>
      </c>
      <c r="H1087" s="149">
        <v>7</v>
      </c>
      <c r="I1087" s="149" t="s">
        <v>6106</v>
      </c>
      <c r="J1087" s="149" t="s">
        <v>6107</v>
      </c>
      <c r="K1087" s="149" t="s">
        <v>6108</v>
      </c>
    </row>
    <row r="1088" spans="1:11" x14ac:dyDescent="0.15">
      <c r="A1088" s="149">
        <v>1</v>
      </c>
      <c r="B1088" s="149" t="s">
        <v>699</v>
      </c>
      <c r="C1088" s="149">
        <v>3947</v>
      </c>
      <c r="D1088" s="149" t="s">
        <v>6109</v>
      </c>
      <c r="E1088" s="149" t="s">
        <v>6110</v>
      </c>
      <c r="F1088" s="149" t="s">
        <v>6111</v>
      </c>
      <c r="G1088" s="149">
        <v>9760041</v>
      </c>
      <c r="H1088" s="149">
        <v>7</v>
      </c>
      <c r="I1088" s="149" t="s">
        <v>6112</v>
      </c>
      <c r="K1088" s="149" t="s">
        <v>6113</v>
      </c>
    </row>
    <row r="1089" spans="1:11" x14ac:dyDescent="0.15">
      <c r="A1089" s="149">
        <v>1</v>
      </c>
      <c r="B1089" s="149" t="s">
        <v>699</v>
      </c>
      <c r="C1089" s="149">
        <v>3952</v>
      </c>
      <c r="D1089" s="149" t="s">
        <v>6114</v>
      </c>
      <c r="E1089" s="149" t="s">
        <v>6115</v>
      </c>
      <c r="F1089" s="149" t="s">
        <v>6116</v>
      </c>
      <c r="G1089" s="149">
        <v>9630201</v>
      </c>
      <c r="H1089" s="149">
        <v>7</v>
      </c>
      <c r="I1089" s="149" t="s">
        <v>6117</v>
      </c>
      <c r="K1089" s="149" t="s">
        <v>6118</v>
      </c>
    </row>
    <row r="1090" spans="1:11" x14ac:dyDescent="0.15">
      <c r="A1090" s="149">
        <v>1</v>
      </c>
      <c r="B1090" s="149" t="s">
        <v>699</v>
      </c>
      <c r="C1090" s="149">
        <v>3955</v>
      </c>
      <c r="D1090" s="149" t="s">
        <v>6119</v>
      </c>
      <c r="E1090" s="149" t="s">
        <v>6120</v>
      </c>
      <c r="F1090" s="149" t="s">
        <v>6121</v>
      </c>
      <c r="G1090" s="149">
        <v>9700101</v>
      </c>
      <c r="H1090" s="149">
        <v>7</v>
      </c>
      <c r="I1090" s="149" t="s">
        <v>6122</v>
      </c>
      <c r="K1090" s="149" t="s">
        <v>6123</v>
      </c>
    </row>
    <row r="1091" spans="1:11" x14ac:dyDescent="0.15">
      <c r="A1091" s="149">
        <v>1</v>
      </c>
      <c r="B1091" s="149" t="s">
        <v>699</v>
      </c>
      <c r="C1091" s="149">
        <v>3956</v>
      </c>
      <c r="D1091" s="149" t="s">
        <v>6124</v>
      </c>
      <c r="E1091" s="149" t="s">
        <v>6125</v>
      </c>
      <c r="F1091" s="149" t="s">
        <v>6126</v>
      </c>
      <c r="G1091" s="149">
        <v>9638852</v>
      </c>
      <c r="H1091" s="149">
        <v>7</v>
      </c>
      <c r="I1091" s="149" t="s">
        <v>6127</v>
      </c>
      <c r="K1091" s="149" t="s">
        <v>6128</v>
      </c>
    </row>
    <row r="1092" spans="1:11" x14ac:dyDescent="0.15">
      <c r="A1092" s="149">
        <v>1</v>
      </c>
      <c r="B1092" s="149" t="s">
        <v>699</v>
      </c>
      <c r="C1092" s="149">
        <v>3957</v>
      </c>
      <c r="D1092" s="149" t="s">
        <v>5140</v>
      </c>
      <c r="E1092" s="149" t="s">
        <v>6129</v>
      </c>
      <c r="F1092" s="149" t="s">
        <v>6130</v>
      </c>
      <c r="G1092" s="149">
        <v>9694402</v>
      </c>
      <c r="H1092" s="149">
        <v>7</v>
      </c>
      <c r="I1092" s="149" t="s">
        <v>6131</v>
      </c>
      <c r="J1092" s="149" t="s">
        <v>6132</v>
      </c>
      <c r="K1092" s="149" t="s">
        <v>6133</v>
      </c>
    </row>
    <row r="1093" spans="1:11" x14ac:dyDescent="0.15">
      <c r="A1093" s="149">
        <v>1</v>
      </c>
      <c r="B1093" s="149" t="s">
        <v>699</v>
      </c>
      <c r="C1093" s="149">
        <v>3960</v>
      </c>
      <c r="D1093" s="149" t="s">
        <v>6134</v>
      </c>
      <c r="E1093" s="149" t="s">
        <v>6135</v>
      </c>
      <c r="F1093" s="149" t="s">
        <v>6136</v>
      </c>
      <c r="G1093" s="149">
        <v>9696244</v>
      </c>
      <c r="H1093" s="149">
        <v>7</v>
      </c>
      <c r="I1093" s="149" t="s">
        <v>6137</v>
      </c>
      <c r="J1093" s="149" t="s">
        <v>6138</v>
      </c>
      <c r="K1093" s="149" t="s">
        <v>6139</v>
      </c>
    </row>
    <row r="1094" spans="1:11" x14ac:dyDescent="0.15">
      <c r="A1094" s="149">
        <v>1</v>
      </c>
      <c r="B1094" s="149" t="s">
        <v>699</v>
      </c>
      <c r="C1094" s="149">
        <v>3962</v>
      </c>
      <c r="D1094" s="149" t="s">
        <v>6140</v>
      </c>
      <c r="E1094" s="149" t="s">
        <v>6141</v>
      </c>
      <c r="F1094" s="149" t="s">
        <v>6142</v>
      </c>
      <c r="G1094" s="149">
        <v>9630101</v>
      </c>
      <c r="H1094" s="149">
        <v>7</v>
      </c>
      <c r="I1094" s="149" t="s">
        <v>6143</v>
      </c>
      <c r="J1094" s="149" t="s">
        <v>6144</v>
      </c>
      <c r="K1094" s="149" t="s">
        <v>6145</v>
      </c>
    </row>
    <row r="1095" spans="1:11" x14ac:dyDescent="0.15">
      <c r="A1095" s="149">
        <v>1</v>
      </c>
      <c r="B1095" s="149" t="s">
        <v>699</v>
      </c>
      <c r="C1095" s="149">
        <v>3964</v>
      </c>
      <c r="D1095" s="149" t="s">
        <v>6146</v>
      </c>
      <c r="E1095" s="149" t="s">
        <v>6147</v>
      </c>
      <c r="F1095" s="149" t="s">
        <v>6148</v>
      </c>
      <c r="G1095" s="149">
        <v>9792103</v>
      </c>
      <c r="H1095" s="149">
        <v>7</v>
      </c>
      <c r="I1095" s="149" t="s">
        <v>6149</v>
      </c>
      <c r="K1095" s="149" t="s">
        <v>6150</v>
      </c>
    </row>
    <row r="1096" spans="1:11" x14ac:dyDescent="0.15">
      <c r="A1096" s="149">
        <v>1</v>
      </c>
      <c r="B1096" s="149" t="s">
        <v>699</v>
      </c>
      <c r="C1096" s="149">
        <v>3966</v>
      </c>
      <c r="D1096" s="149" t="s">
        <v>6151</v>
      </c>
      <c r="E1096" s="149" t="s">
        <v>6152</v>
      </c>
      <c r="F1096" s="149" t="s">
        <v>6153</v>
      </c>
      <c r="G1096" s="149">
        <v>9638032</v>
      </c>
      <c r="H1096" s="149">
        <v>7</v>
      </c>
      <c r="I1096" s="149" t="s">
        <v>6154</v>
      </c>
      <c r="K1096" s="149" t="s">
        <v>6155</v>
      </c>
    </row>
    <row r="1097" spans="1:11" x14ac:dyDescent="0.15">
      <c r="A1097" s="149">
        <v>1</v>
      </c>
      <c r="B1097" s="149" t="s">
        <v>699</v>
      </c>
      <c r="C1097" s="149">
        <v>3970</v>
      </c>
      <c r="D1097" s="149" t="s">
        <v>6156</v>
      </c>
      <c r="E1097" s="149" t="s">
        <v>6157</v>
      </c>
      <c r="F1097" s="149" t="s">
        <v>6158</v>
      </c>
      <c r="G1097" s="149">
        <v>9608051</v>
      </c>
      <c r="H1097" s="149">
        <v>7</v>
      </c>
      <c r="I1097" s="149" t="s">
        <v>6159</v>
      </c>
      <c r="K1097" s="149" t="s">
        <v>6160</v>
      </c>
    </row>
    <row r="1098" spans="1:11" x14ac:dyDescent="0.15">
      <c r="A1098" s="149">
        <v>1</v>
      </c>
      <c r="B1098" s="149" t="s">
        <v>699</v>
      </c>
      <c r="C1098" s="149">
        <v>3974</v>
      </c>
      <c r="D1098" s="149" t="s">
        <v>6161</v>
      </c>
      <c r="E1098" s="149" t="s">
        <v>6162</v>
      </c>
      <c r="F1098" s="149" t="s">
        <v>6163</v>
      </c>
      <c r="G1098" s="149">
        <v>9693451</v>
      </c>
      <c r="H1098" s="149">
        <v>7</v>
      </c>
      <c r="I1098" s="149" t="s">
        <v>6164</v>
      </c>
      <c r="K1098" s="149" t="s">
        <v>6165</v>
      </c>
    </row>
    <row r="1099" spans="1:11" x14ac:dyDescent="0.15">
      <c r="A1099" s="149">
        <v>1</v>
      </c>
      <c r="B1099" s="149" t="s">
        <v>699</v>
      </c>
      <c r="C1099" s="149">
        <v>3981</v>
      </c>
      <c r="D1099" s="149" t="s">
        <v>6166</v>
      </c>
      <c r="E1099" s="149" t="s">
        <v>6167</v>
      </c>
      <c r="F1099" s="149" t="s">
        <v>6168</v>
      </c>
      <c r="G1099" s="149">
        <v>9608135</v>
      </c>
      <c r="H1099" s="149">
        <v>7</v>
      </c>
      <c r="I1099" s="149" t="s">
        <v>6169</v>
      </c>
      <c r="K1099" s="149" t="s">
        <v>6170</v>
      </c>
    </row>
    <row r="1100" spans="1:11" x14ac:dyDescent="0.15">
      <c r="A1100" s="149">
        <v>1</v>
      </c>
      <c r="B1100" s="149" t="s">
        <v>699</v>
      </c>
      <c r="C1100" s="149">
        <v>3982</v>
      </c>
      <c r="D1100" s="149" t="s">
        <v>6171</v>
      </c>
      <c r="E1100" s="149" t="s">
        <v>6172</v>
      </c>
      <c r="F1100" s="149" t="s">
        <v>6173</v>
      </c>
      <c r="G1100" s="149">
        <v>9791305</v>
      </c>
      <c r="H1100" s="149">
        <v>7</v>
      </c>
      <c r="I1100" s="149" t="s">
        <v>6174</v>
      </c>
      <c r="J1100" s="149" t="s">
        <v>6175</v>
      </c>
      <c r="K1100" s="149" t="s">
        <v>6176</v>
      </c>
    </row>
    <row r="1101" spans="1:11" x14ac:dyDescent="0.15">
      <c r="A1101" s="149">
        <v>1</v>
      </c>
      <c r="B1101" s="149" t="s">
        <v>699</v>
      </c>
      <c r="C1101" s="149">
        <v>3983</v>
      </c>
      <c r="D1101" s="149" t="s">
        <v>6177</v>
      </c>
      <c r="E1101" s="149" t="s">
        <v>6178</v>
      </c>
      <c r="F1101" s="149" t="s">
        <v>6179</v>
      </c>
      <c r="G1101" s="149">
        <v>9708026</v>
      </c>
      <c r="H1101" s="149">
        <v>7</v>
      </c>
      <c r="I1101" s="149" t="s">
        <v>6180</v>
      </c>
      <c r="K1101" s="149" t="s">
        <v>6181</v>
      </c>
    </row>
    <row r="1102" spans="1:11" x14ac:dyDescent="0.15">
      <c r="A1102" s="149">
        <v>1</v>
      </c>
      <c r="B1102" s="149" t="s">
        <v>699</v>
      </c>
      <c r="C1102" s="149">
        <v>3990</v>
      </c>
      <c r="D1102" s="149" t="s">
        <v>6182</v>
      </c>
      <c r="E1102" s="149" t="s">
        <v>6183</v>
      </c>
      <c r="F1102" s="149" t="s">
        <v>6184</v>
      </c>
      <c r="G1102" s="149">
        <v>9708047</v>
      </c>
      <c r="H1102" s="149">
        <v>7</v>
      </c>
      <c r="I1102" s="149" t="s">
        <v>6185</v>
      </c>
      <c r="K1102" s="149" t="s">
        <v>6186</v>
      </c>
    </row>
    <row r="1103" spans="1:11" x14ac:dyDescent="0.15">
      <c r="A1103" s="149">
        <v>1</v>
      </c>
      <c r="B1103" s="149" t="s">
        <v>699</v>
      </c>
      <c r="C1103" s="149">
        <v>3991</v>
      </c>
      <c r="D1103" s="149" t="s">
        <v>6187</v>
      </c>
      <c r="E1103" s="149" t="s">
        <v>6188</v>
      </c>
      <c r="F1103" s="149" t="s">
        <v>6189</v>
      </c>
      <c r="G1103" s="149">
        <v>9650053</v>
      </c>
      <c r="H1103" s="149">
        <v>7</v>
      </c>
      <c r="I1103" s="149" t="s">
        <v>6190</v>
      </c>
      <c r="J1103" s="149" t="s">
        <v>6191</v>
      </c>
      <c r="K1103" s="149" t="s">
        <v>6192</v>
      </c>
    </row>
    <row r="1104" spans="1:11" x14ac:dyDescent="0.15">
      <c r="A1104" s="149">
        <v>1</v>
      </c>
      <c r="B1104" s="149" t="s">
        <v>699</v>
      </c>
      <c r="C1104" s="149">
        <v>3993</v>
      </c>
      <c r="D1104" s="149" t="s">
        <v>6193</v>
      </c>
      <c r="E1104" s="149" t="s">
        <v>6194</v>
      </c>
      <c r="F1104" s="149" t="s">
        <v>6195</v>
      </c>
      <c r="G1104" s="149">
        <v>9638025</v>
      </c>
      <c r="H1104" s="149">
        <v>7</v>
      </c>
      <c r="I1104" s="149" t="s">
        <v>6196</v>
      </c>
      <c r="K1104" s="149" t="s">
        <v>6197</v>
      </c>
    </row>
    <row r="1105" spans="1:11" x14ac:dyDescent="0.15">
      <c r="A1105" s="149">
        <v>1</v>
      </c>
      <c r="B1105" s="149" t="s">
        <v>699</v>
      </c>
      <c r="C1105" s="149">
        <v>3997</v>
      </c>
      <c r="D1105" s="149" t="s">
        <v>6198</v>
      </c>
      <c r="E1105" s="149" t="s">
        <v>6199</v>
      </c>
      <c r="F1105" s="149" t="s">
        <v>6200</v>
      </c>
      <c r="G1105" s="149">
        <v>9691761</v>
      </c>
      <c r="H1105" s="149">
        <v>7</v>
      </c>
      <c r="I1105" s="149" t="s">
        <v>6201</v>
      </c>
      <c r="J1105" s="149" t="s">
        <v>6202</v>
      </c>
      <c r="K1105" s="149" t="s">
        <v>6203</v>
      </c>
    </row>
    <row r="1106" spans="1:11" x14ac:dyDescent="0.15">
      <c r="A1106" s="149">
        <v>1</v>
      </c>
      <c r="B1106" s="149" t="s">
        <v>699</v>
      </c>
      <c r="C1106" s="149">
        <v>3998</v>
      </c>
      <c r="D1106" s="149" t="s">
        <v>6204</v>
      </c>
      <c r="E1106" s="149" t="s">
        <v>6205</v>
      </c>
      <c r="F1106" s="149" t="s">
        <v>6206</v>
      </c>
      <c r="G1106" s="149">
        <v>9630201</v>
      </c>
      <c r="H1106" s="149">
        <v>7</v>
      </c>
      <c r="I1106" s="149" t="s">
        <v>6117</v>
      </c>
      <c r="K1106" s="149" t="s">
        <v>6207</v>
      </c>
    </row>
    <row r="1107" spans="1:11" x14ac:dyDescent="0.15">
      <c r="A1107" s="149">
        <v>1</v>
      </c>
      <c r="B1107" s="149" t="s">
        <v>699</v>
      </c>
      <c r="C1107" s="149">
        <v>4001</v>
      </c>
      <c r="D1107" s="149" t="s">
        <v>6208</v>
      </c>
      <c r="E1107" s="149" t="s">
        <v>6209</v>
      </c>
      <c r="F1107" s="149" t="s">
        <v>6210</v>
      </c>
      <c r="G1107" s="149">
        <v>9995401</v>
      </c>
      <c r="H1107" s="149">
        <v>6</v>
      </c>
      <c r="I1107" s="149" t="s">
        <v>6211</v>
      </c>
      <c r="K1107" s="149" t="s">
        <v>6212</v>
      </c>
    </row>
    <row r="1108" spans="1:11" x14ac:dyDescent="0.15">
      <c r="A1108" s="149">
        <v>1</v>
      </c>
      <c r="B1108" s="149" t="s">
        <v>699</v>
      </c>
      <c r="C1108" s="149">
        <v>4006</v>
      </c>
      <c r="D1108" s="149" t="s">
        <v>6213</v>
      </c>
      <c r="E1108" s="149" t="s">
        <v>6214</v>
      </c>
      <c r="F1108" s="149" t="s">
        <v>6215</v>
      </c>
      <c r="G1108" s="149">
        <v>9993766</v>
      </c>
      <c r="H1108" s="149">
        <v>6</v>
      </c>
      <c r="I1108" s="149" t="s">
        <v>6216</v>
      </c>
      <c r="K1108" s="149" t="s">
        <v>6217</v>
      </c>
    </row>
    <row r="1109" spans="1:11" x14ac:dyDescent="0.15">
      <c r="A1109" s="149">
        <v>1</v>
      </c>
      <c r="B1109" s="149" t="s">
        <v>699</v>
      </c>
      <c r="C1109" s="149">
        <v>4008</v>
      </c>
      <c r="D1109" s="149" t="s">
        <v>6218</v>
      </c>
      <c r="E1109" s="149" t="s">
        <v>6219</v>
      </c>
      <c r="F1109" s="149" t="s">
        <v>6220</v>
      </c>
      <c r="G1109" s="149">
        <v>9902411</v>
      </c>
      <c r="H1109" s="149">
        <v>6</v>
      </c>
      <c r="I1109" s="149" t="s">
        <v>6221</v>
      </c>
      <c r="K1109" s="149" t="s">
        <v>6222</v>
      </c>
    </row>
    <row r="1110" spans="1:11" x14ac:dyDescent="0.15">
      <c r="A1110" s="149">
        <v>1</v>
      </c>
      <c r="B1110" s="149" t="s">
        <v>699</v>
      </c>
      <c r="C1110" s="149">
        <v>4013</v>
      </c>
      <c r="D1110" s="149" t="s">
        <v>5528</v>
      </c>
      <c r="E1110" s="149" t="s">
        <v>6223</v>
      </c>
      <c r="F1110" s="149" t="s">
        <v>6224</v>
      </c>
      <c r="G1110" s="149">
        <v>9813212</v>
      </c>
      <c r="H1110" s="149">
        <v>4</v>
      </c>
      <c r="I1110" s="149" t="s">
        <v>6225</v>
      </c>
      <c r="K1110" s="149" t="s">
        <v>6226</v>
      </c>
    </row>
    <row r="1111" spans="1:11" x14ac:dyDescent="0.15">
      <c r="A1111" s="149">
        <v>1</v>
      </c>
      <c r="B1111" s="149" t="s">
        <v>699</v>
      </c>
      <c r="C1111" s="149">
        <v>4018</v>
      </c>
      <c r="D1111" s="149" t="s">
        <v>6227</v>
      </c>
      <c r="E1111" s="149" t="s">
        <v>6228</v>
      </c>
      <c r="F1111" s="149" t="s">
        <v>6229</v>
      </c>
      <c r="G1111" s="149">
        <v>9902231</v>
      </c>
      <c r="H1111" s="149">
        <v>6</v>
      </c>
      <c r="I1111" s="149" t="s">
        <v>6230</v>
      </c>
      <c r="K1111" s="149" t="s">
        <v>6231</v>
      </c>
    </row>
    <row r="1112" spans="1:11" x14ac:dyDescent="0.15">
      <c r="A1112" s="149">
        <v>1</v>
      </c>
      <c r="B1112" s="149" t="s">
        <v>699</v>
      </c>
      <c r="C1112" s="149">
        <v>4019</v>
      </c>
      <c r="D1112" s="149" t="s">
        <v>6232</v>
      </c>
      <c r="E1112" s="149" t="s">
        <v>6233</v>
      </c>
      <c r="F1112" s="149" t="s">
        <v>6234</v>
      </c>
      <c r="G1112" s="149">
        <v>9993776</v>
      </c>
      <c r="H1112" s="149">
        <v>6</v>
      </c>
      <c r="I1112" s="149" t="s">
        <v>6235</v>
      </c>
      <c r="K1112" s="149" t="s">
        <v>6236</v>
      </c>
    </row>
    <row r="1113" spans="1:11" x14ac:dyDescent="0.15">
      <c r="A1113" s="149">
        <v>1</v>
      </c>
      <c r="B1113" s="149" t="s">
        <v>699</v>
      </c>
      <c r="C1113" s="149">
        <v>4024</v>
      </c>
      <c r="D1113" s="149" t="s">
        <v>6237</v>
      </c>
      <c r="E1113" s="149" t="s">
        <v>6238</v>
      </c>
      <c r="F1113" s="149" t="s">
        <v>6239</v>
      </c>
      <c r="G1113" s="149">
        <v>9900834</v>
      </c>
      <c r="H1113" s="149">
        <v>6</v>
      </c>
      <c r="I1113" s="149" t="s">
        <v>6240</v>
      </c>
      <c r="K1113" s="149" t="s">
        <v>6241</v>
      </c>
    </row>
    <row r="1114" spans="1:11" x14ac:dyDescent="0.15">
      <c r="A1114" s="149">
        <v>1</v>
      </c>
      <c r="B1114" s="149" t="s">
        <v>699</v>
      </c>
      <c r="C1114" s="149">
        <v>4028</v>
      </c>
      <c r="D1114" s="149" t="s">
        <v>6242</v>
      </c>
      <c r="E1114" s="149" t="s">
        <v>6243</v>
      </c>
      <c r="F1114" s="149" t="s">
        <v>6244</v>
      </c>
      <c r="G1114" s="149">
        <v>9993522</v>
      </c>
      <c r="H1114" s="149">
        <v>6</v>
      </c>
      <c r="I1114" s="149" t="s">
        <v>6245</v>
      </c>
      <c r="K1114" s="149" t="s">
        <v>6246</v>
      </c>
    </row>
    <row r="1115" spans="1:11" x14ac:dyDescent="0.15">
      <c r="A1115" s="149">
        <v>1</v>
      </c>
      <c r="B1115" s="149" t="s">
        <v>699</v>
      </c>
      <c r="C1115" s="149">
        <v>4030</v>
      </c>
      <c r="D1115" s="149" t="s">
        <v>6247</v>
      </c>
      <c r="E1115" s="149" t="s">
        <v>6248</v>
      </c>
      <c r="F1115" s="149" t="s">
        <v>6249</v>
      </c>
      <c r="G1115" s="149">
        <v>9902231</v>
      </c>
      <c r="H1115" s="149">
        <v>6</v>
      </c>
      <c r="I1115" s="149" t="s">
        <v>6250</v>
      </c>
      <c r="K1115" s="149" t="s">
        <v>6251</v>
      </c>
    </row>
    <row r="1116" spans="1:11" x14ac:dyDescent="0.15">
      <c r="A1116" s="149">
        <v>1</v>
      </c>
      <c r="B1116" s="149" t="s">
        <v>699</v>
      </c>
      <c r="C1116" s="149">
        <v>4032</v>
      </c>
      <c r="D1116" s="149" t="s">
        <v>6252</v>
      </c>
      <c r="E1116" s="149" t="s">
        <v>6253</v>
      </c>
      <c r="F1116" s="149" t="s">
        <v>6254</v>
      </c>
      <c r="G1116" s="149">
        <v>9920831</v>
      </c>
      <c r="H1116" s="149">
        <v>6</v>
      </c>
      <c r="I1116" s="149" t="s">
        <v>6255</v>
      </c>
      <c r="K1116" s="149" t="s">
        <v>6256</v>
      </c>
    </row>
    <row r="1117" spans="1:11" x14ac:dyDescent="0.15">
      <c r="A1117" s="149">
        <v>1</v>
      </c>
      <c r="B1117" s="149" t="s">
        <v>699</v>
      </c>
      <c r="C1117" s="149">
        <v>4034</v>
      </c>
      <c r="D1117" s="149" t="s">
        <v>6257</v>
      </c>
      <c r="E1117" s="149" t="s">
        <v>6258</v>
      </c>
      <c r="F1117" s="149" t="s">
        <v>6259</v>
      </c>
      <c r="G1117" s="149">
        <v>368004</v>
      </c>
      <c r="H1117" s="149">
        <v>2</v>
      </c>
      <c r="I1117" s="149" t="s">
        <v>6260</v>
      </c>
      <c r="J1117" s="149" t="s">
        <v>6261</v>
      </c>
      <c r="K1117" s="149" t="s">
        <v>6262</v>
      </c>
    </row>
    <row r="1118" spans="1:11" x14ac:dyDescent="0.15">
      <c r="A1118" s="149">
        <v>1</v>
      </c>
      <c r="B1118" s="149" t="s">
        <v>699</v>
      </c>
      <c r="C1118" s="149">
        <v>4035</v>
      </c>
      <c r="D1118" s="149" t="s">
        <v>6263</v>
      </c>
      <c r="E1118" s="149" t="s">
        <v>6264</v>
      </c>
      <c r="F1118" s="149" t="s">
        <v>6265</v>
      </c>
      <c r="G1118" s="149">
        <v>9993785</v>
      </c>
      <c r="H1118" s="149">
        <v>6</v>
      </c>
      <c r="I1118" s="149" t="s">
        <v>6266</v>
      </c>
      <c r="K1118" s="149" t="s">
        <v>6267</v>
      </c>
    </row>
    <row r="1119" spans="1:11" x14ac:dyDescent="0.15">
      <c r="A1119" s="149">
        <v>1</v>
      </c>
      <c r="B1119" s="149" t="s">
        <v>699</v>
      </c>
      <c r="C1119" s="149">
        <v>4037</v>
      </c>
      <c r="D1119" s="149" t="s">
        <v>6247</v>
      </c>
      <c r="E1119" s="149" t="s">
        <v>6268</v>
      </c>
      <c r="F1119" s="149" t="s">
        <v>6269</v>
      </c>
      <c r="G1119" s="149">
        <v>9902161</v>
      </c>
      <c r="H1119" s="149">
        <v>6</v>
      </c>
      <c r="I1119" s="149" t="s">
        <v>6270</v>
      </c>
      <c r="K1119" s="149" t="s">
        <v>6271</v>
      </c>
    </row>
    <row r="1120" spans="1:11" x14ac:dyDescent="0.15">
      <c r="A1120" s="149">
        <v>1</v>
      </c>
      <c r="B1120" s="149" t="s">
        <v>699</v>
      </c>
      <c r="C1120" s="149">
        <v>4040</v>
      </c>
      <c r="D1120" s="149" t="s">
        <v>6272</v>
      </c>
      <c r="E1120" s="149" t="s">
        <v>1814</v>
      </c>
      <c r="F1120" s="149" t="s">
        <v>1815</v>
      </c>
      <c r="G1120" s="149">
        <v>9970851</v>
      </c>
      <c r="H1120" s="149">
        <v>6</v>
      </c>
      <c r="I1120" s="149" t="s">
        <v>6273</v>
      </c>
      <c r="K1120" s="149" t="s">
        <v>6274</v>
      </c>
    </row>
    <row r="1121" spans="1:11" x14ac:dyDescent="0.15">
      <c r="A1121" s="149">
        <v>1</v>
      </c>
      <c r="B1121" s="149" t="s">
        <v>699</v>
      </c>
      <c r="C1121" s="149">
        <v>4045</v>
      </c>
      <c r="D1121" s="149" t="s">
        <v>6275</v>
      </c>
      <c r="E1121" s="149" t="s">
        <v>6276</v>
      </c>
      <c r="F1121" s="149" t="s">
        <v>6277</v>
      </c>
      <c r="G1121" s="149">
        <v>9900832</v>
      </c>
      <c r="H1121" s="149">
        <v>6</v>
      </c>
      <c r="I1121" s="149" t="s">
        <v>6278</v>
      </c>
      <c r="K1121" s="149" t="s">
        <v>6279</v>
      </c>
    </row>
    <row r="1122" spans="1:11" x14ac:dyDescent="0.15">
      <c r="A1122" s="149">
        <v>1</v>
      </c>
      <c r="B1122" s="149" t="s">
        <v>699</v>
      </c>
      <c r="C1122" s="149">
        <v>4050</v>
      </c>
      <c r="D1122" s="149" t="s">
        <v>6280</v>
      </c>
      <c r="E1122" s="149" t="s">
        <v>6281</v>
      </c>
      <c r="F1122" s="149" t="s">
        <v>6282</v>
      </c>
      <c r="G1122" s="149">
        <v>140512</v>
      </c>
      <c r="H1122" s="149">
        <v>5</v>
      </c>
      <c r="I1122" s="149" t="s">
        <v>6283</v>
      </c>
      <c r="J1122" s="149" t="s">
        <v>6284</v>
      </c>
      <c r="K1122" s="149" t="s">
        <v>6285</v>
      </c>
    </row>
    <row r="1123" spans="1:11" x14ac:dyDescent="0.15">
      <c r="A1123" s="149">
        <v>1</v>
      </c>
      <c r="B1123" s="149" t="s">
        <v>699</v>
      </c>
      <c r="C1123" s="149">
        <v>4055</v>
      </c>
      <c r="D1123" s="149" t="s">
        <v>6286</v>
      </c>
      <c r="E1123" s="149" t="s">
        <v>6287</v>
      </c>
      <c r="F1123" s="149" t="s">
        <v>6288</v>
      </c>
      <c r="G1123" s="149">
        <v>9997461</v>
      </c>
      <c r="H1123" s="149">
        <v>6</v>
      </c>
      <c r="I1123" s="149" t="s">
        <v>6289</v>
      </c>
      <c r="K1123" s="149" t="s">
        <v>6290</v>
      </c>
    </row>
    <row r="1124" spans="1:11" x14ac:dyDescent="0.15">
      <c r="A1124" s="149">
        <v>1</v>
      </c>
      <c r="B1124" s="149" t="s">
        <v>699</v>
      </c>
      <c r="C1124" s="149">
        <v>4068</v>
      </c>
      <c r="D1124" s="149" t="s">
        <v>6291</v>
      </c>
      <c r="E1124" s="149" t="s">
        <v>6292</v>
      </c>
      <c r="F1124" s="149" t="s">
        <v>6293</v>
      </c>
      <c r="G1124" s="149">
        <v>9902412</v>
      </c>
      <c r="H1124" s="149">
        <v>6</v>
      </c>
      <c r="I1124" s="149" t="s">
        <v>6294</v>
      </c>
      <c r="K1124" s="149" t="s">
        <v>6295</v>
      </c>
    </row>
    <row r="1125" spans="1:11" x14ac:dyDescent="0.15">
      <c r="A1125" s="149">
        <v>1</v>
      </c>
      <c r="B1125" s="149" t="s">
        <v>699</v>
      </c>
      <c r="C1125" s="149">
        <v>4069</v>
      </c>
      <c r="D1125" s="149" t="s">
        <v>6296</v>
      </c>
      <c r="E1125" s="149" t="s">
        <v>6297</v>
      </c>
      <c r="F1125" s="149" t="s">
        <v>6298</v>
      </c>
      <c r="G1125" s="149">
        <v>9995401</v>
      </c>
      <c r="H1125" s="149">
        <v>6</v>
      </c>
      <c r="I1125" s="149" t="s">
        <v>6299</v>
      </c>
      <c r="K1125" s="149" t="s">
        <v>6300</v>
      </c>
    </row>
    <row r="1126" spans="1:11" x14ac:dyDescent="0.15">
      <c r="A1126" s="149">
        <v>1</v>
      </c>
      <c r="B1126" s="149" t="s">
        <v>699</v>
      </c>
      <c r="C1126" s="149">
        <v>4070</v>
      </c>
      <c r="D1126" s="149" t="s">
        <v>6301</v>
      </c>
      <c r="E1126" s="149" t="s">
        <v>6302</v>
      </c>
      <c r="F1126" s="149" t="s">
        <v>6303</v>
      </c>
      <c r="G1126" s="149">
        <v>9970162</v>
      </c>
      <c r="H1126" s="149">
        <v>6</v>
      </c>
      <c r="I1126" s="149" t="s">
        <v>6304</v>
      </c>
      <c r="K1126" s="149" t="s">
        <v>6305</v>
      </c>
    </row>
    <row r="1127" spans="1:11" x14ac:dyDescent="0.15">
      <c r="A1127" s="149">
        <v>1</v>
      </c>
      <c r="B1127" s="149" t="s">
        <v>699</v>
      </c>
      <c r="C1127" s="149">
        <v>4071</v>
      </c>
      <c r="D1127" s="149" t="s">
        <v>6306</v>
      </c>
      <c r="E1127" s="149" t="s">
        <v>6307</v>
      </c>
      <c r="F1127" s="149" t="s">
        <v>6308</v>
      </c>
      <c r="G1127" s="149">
        <v>240083</v>
      </c>
      <c r="H1127" s="149">
        <v>3</v>
      </c>
      <c r="I1127" s="149" t="s">
        <v>6309</v>
      </c>
      <c r="K1127" s="149" t="s">
        <v>6310</v>
      </c>
    </row>
    <row r="1128" spans="1:11" x14ac:dyDescent="0.15">
      <c r="A1128" s="149">
        <v>1</v>
      </c>
      <c r="B1128" s="149" t="s">
        <v>699</v>
      </c>
      <c r="C1128" s="149">
        <v>4085</v>
      </c>
      <c r="D1128" s="149" t="s">
        <v>6311</v>
      </c>
      <c r="E1128" s="149" t="s">
        <v>6312</v>
      </c>
      <c r="F1128" s="149" t="s">
        <v>6313</v>
      </c>
      <c r="G1128" s="149">
        <v>9900834</v>
      </c>
      <c r="H1128" s="149">
        <v>6</v>
      </c>
      <c r="I1128" s="149" t="s">
        <v>6314</v>
      </c>
      <c r="K1128" s="149" t="s">
        <v>6315</v>
      </c>
    </row>
    <row r="1129" spans="1:11" x14ac:dyDescent="0.15">
      <c r="A1129" s="149">
        <v>1</v>
      </c>
      <c r="B1129" s="149" t="s">
        <v>699</v>
      </c>
      <c r="C1129" s="149">
        <v>4088</v>
      </c>
      <c r="D1129" s="149" t="s">
        <v>6316</v>
      </c>
      <c r="E1129" s="149" t="s">
        <v>6317</v>
      </c>
      <c r="F1129" s="149" t="s">
        <v>6318</v>
      </c>
      <c r="G1129" s="149">
        <v>9813332</v>
      </c>
      <c r="H1129" s="149">
        <v>4</v>
      </c>
      <c r="I1129" s="149" t="s">
        <v>6319</v>
      </c>
      <c r="K1129" s="149" t="s">
        <v>6320</v>
      </c>
    </row>
    <row r="1130" spans="1:11" x14ac:dyDescent="0.15">
      <c r="A1130" s="149">
        <v>1</v>
      </c>
      <c r="B1130" s="149" t="s">
        <v>699</v>
      </c>
      <c r="C1130" s="149">
        <v>4100</v>
      </c>
      <c r="D1130" s="149" t="s">
        <v>6321</v>
      </c>
      <c r="E1130" s="149" t="s">
        <v>6322</v>
      </c>
      <c r="F1130" s="149" t="s">
        <v>6323</v>
      </c>
      <c r="G1130" s="149">
        <v>110914</v>
      </c>
      <c r="H1130" s="149">
        <v>5</v>
      </c>
      <c r="I1130" s="149" t="s">
        <v>6324</v>
      </c>
      <c r="K1130" s="149" t="s">
        <v>6325</v>
      </c>
    </row>
    <row r="1131" spans="1:11" x14ac:dyDescent="0.15">
      <c r="A1131" s="149">
        <v>1</v>
      </c>
      <c r="B1131" s="149" t="s">
        <v>699</v>
      </c>
      <c r="C1131" s="149">
        <v>4102</v>
      </c>
      <c r="D1131" s="149" t="s">
        <v>6326</v>
      </c>
      <c r="E1131" s="149" t="s">
        <v>6327</v>
      </c>
      <c r="F1131" s="149" t="s">
        <v>6328</v>
      </c>
      <c r="G1131" s="149">
        <v>185201</v>
      </c>
      <c r="H1131" s="149">
        <v>5</v>
      </c>
      <c r="I1131" s="149" t="s">
        <v>6329</v>
      </c>
      <c r="K1131" s="149" t="s">
        <v>6330</v>
      </c>
    </row>
    <row r="1132" spans="1:11" x14ac:dyDescent="0.15">
      <c r="A1132" s="149">
        <v>1</v>
      </c>
      <c r="B1132" s="149" t="s">
        <v>699</v>
      </c>
      <c r="C1132" s="149">
        <v>4103</v>
      </c>
      <c r="D1132" s="149" t="s">
        <v>6331</v>
      </c>
      <c r="E1132" s="149" t="s">
        <v>6332</v>
      </c>
      <c r="F1132" s="149" t="s">
        <v>6333</v>
      </c>
      <c r="G1132" s="149">
        <v>101427</v>
      </c>
      <c r="H1132" s="149">
        <v>5</v>
      </c>
      <c r="I1132" s="149" t="s">
        <v>6334</v>
      </c>
      <c r="K1132" s="149" t="s">
        <v>6335</v>
      </c>
    </row>
    <row r="1133" spans="1:11" x14ac:dyDescent="0.15">
      <c r="A1133" s="149">
        <v>1</v>
      </c>
      <c r="B1133" s="149" t="s">
        <v>699</v>
      </c>
      <c r="C1133" s="149">
        <v>4126</v>
      </c>
      <c r="D1133" s="149" t="s">
        <v>6336</v>
      </c>
      <c r="E1133" s="149" t="s">
        <v>4889</v>
      </c>
      <c r="F1133" s="149" t="s">
        <v>4890</v>
      </c>
      <c r="G1133" s="149">
        <v>110904</v>
      </c>
      <c r="H1133" s="149">
        <v>5</v>
      </c>
      <c r="I1133" s="149" t="s">
        <v>6337</v>
      </c>
      <c r="K1133" s="149" t="s">
        <v>6338</v>
      </c>
    </row>
    <row r="1134" spans="1:11" x14ac:dyDescent="0.15">
      <c r="A1134" s="149">
        <v>1</v>
      </c>
      <c r="B1134" s="149" t="s">
        <v>699</v>
      </c>
      <c r="C1134" s="149">
        <v>4150</v>
      </c>
      <c r="D1134" s="149" t="s">
        <v>6339</v>
      </c>
      <c r="E1134" s="149" t="s">
        <v>6340</v>
      </c>
      <c r="F1134" s="149" t="s">
        <v>6341</v>
      </c>
      <c r="G1134" s="149">
        <v>140373</v>
      </c>
      <c r="H1134" s="149">
        <v>5</v>
      </c>
      <c r="I1134" s="149" t="s">
        <v>6342</v>
      </c>
      <c r="K1134" s="149" t="s">
        <v>6343</v>
      </c>
    </row>
    <row r="1135" spans="1:11" x14ac:dyDescent="0.15">
      <c r="A1135" s="149">
        <v>1</v>
      </c>
      <c r="B1135" s="149" t="s">
        <v>699</v>
      </c>
      <c r="C1135" s="149">
        <v>4155</v>
      </c>
      <c r="D1135" s="149" t="s">
        <v>6344</v>
      </c>
      <c r="E1135" s="149" t="s">
        <v>6345</v>
      </c>
      <c r="F1135" s="149" t="s">
        <v>6346</v>
      </c>
      <c r="G1135" s="149">
        <v>9813109</v>
      </c>
      <c r="H1135" s="149">
        <v>4</v>
      </c>
      <c r="I1135" s="149" t="s">
        <v>6347</v>
      </c>
      <c r="K1135" s="149" t="s">
        <v>6348</v>
      </c>
    </row>
    <row r="1136" spans="1:11" x14ac:dyDescent="0.15">
      <c r="A1136" s="149">
        <v>1</v>
      </c>
      <c r="B1136" s="149" t="s">
        <v>699</v>
      </c>
      <c r="C1136" s="149">
        <v>4163</v>
      </c>
      <c r="D1136" s="149" t="s">
        <v>6349</v>
      </c>
      <c r="E1136" s="149" t="s">
        <v>6350</v>
      </c>
      <c r="F1136" s="149" t="s">
        <v>6351</v>
      </c>
      <c r="G1136" s="149">
        <v>140515</v>
      </c>
      <c r="H1136" s="149">
        <v>5</v>
      </c>
      <c r="I1136" s="149" t="s">
        <v>6352</v>
      </c>
      <c r="K1136" s="149" t="s">
        <v>6353</v>
      </c>
    </row>
    <row r="1137" spans="1:11" x14ac:dyDescent="0.15">
      <c r="A1137" s="149">
        <v>1</v>
      </c>
      <c r="B1137" s="149" t="s">
        <v>699</v>
      </c>
      <c r="C1137" s="149">
        <v>4175</v>
      </c>
      <c r="D1137" s="149" t="s">
        <v>6354</v>
      </c>
      <c r="E1137" s="149" t="s">
        <v>6355</v>
      </c>
      <c r="F1137" s="149" t="s">
        <v>6356</v>
      </c>
      <c r="G1137" s="149">
        <v>183501</v>
      </c>
      <c r="H1137" s="149">
        <v>5</v>
      </c>
      <c r="I1137" s="149" t="s">
        <v>6357</v>
      </c>
      <c r="K1137" s="149" t="s">
        <v>6358</v>
      </c>
    </row>
    <row r="1138" spans="1:11" x14ac:dyDescent="0.15">
      <c r="A1138" s="149">
        <v>1</v>
      </c>
      <c r="B1138" s="149" t="s">
        <v>699</v>
      </c>
      <c r="C1138" s="149">
        <v>4183</v>
      </c>
      <c r="D1138" s="149" t="s">
        <v>6359</v>
      </c>
      <c r="E1138" s="149" t="s">
        <v>6360</v>
      </c>
      <c r="F1138" s="149" t="s">
        <v>6361</v>
      </c>
      <c r="G1138" s="149">
        <v>100065</v>
      </c>
      <c r="H1138" s="149">
        <v>5</v>
      </c>
      <c r="I1138" s="149" t="s">
        <v>6362</v>
      </c>
      <c r="K1138" s="149" t="s">
        <v>6363</v>
      </c>
    </row>
    <row r="1139" spans="1:11" x14ac:dyDescent="0.15">
      <c r="A1139" s="149">
        <v>1</v>
      </c>
      <c r="B1139" s="149" t="s">
        <v>699</v>
      </c>
      <c r="C1139" s="149">
        <v>4186</v>
      </c>
      <c r="D1139" s="149" t="s">
        <v>6364</v>
      </c>
      <c r="E1139" s="149" t="s">
        <v>6365</v>
      </c>
      <c r="F1139" s="149" t="s">
        <v>6366</v>
      </c>
      <c r="G1139" s="149">
        <v>183504</v>
      </c>
      <c r="H1139" s="149">
        <v>5</v>
      </c>
      <c r="I1139" s="149" t="s">
        <v>6367</v>
      </c>
      <c r="K1139" s="149" t="s">
        <v>6368</v>
      </c>
    </row>
    <row r="1140" spans="1:11" x14ac:dyDescent="0.15">
      <c r="A1140" s="149">
        <v>1</v>
      </c>
      <c r="B1140" s="149" t="s">
        <v>699</v>
      </c>
      <c r="C1140" s="149">
        <v>4190</v>
      </c>
      <c r="D1140" s="149" t="s">
        <v>6369</v>
      </c>
      <c r="E1140" s="149" t="s">
        <v>6370</v>
      </c>
      <c r="F1140" s="149" t="s">
        <v>6371</v>
      </c>
      <c r="G1140" s="149">
        <v>280114</v>
      </c>
      <c r="H1140" s="149">
        <v>3</v>
      </c>
      <c r="I1140" s="149" t="s">
        <v>6372</v>
      </c>
      <c r="K1140" s="149" t="s">
        <v>6373</v>
      </c>
    </row>
    <row r="1141" spans="1:11" x14ac:dyDescent="0.15">
      <c r="A1141" s="149">
        <v>1</v>
      </c>
      <c r="B1141" s="149" t="s">
        <v>699</v>
      </c>
      <c r="C1141" s="149">
        <v>4191</v>
      </c>
      <c r="D1141" s="149" t="s">
        <v>6374</v>
      </c>
      <c r="E1141" s="149" t="s">
        <v>6375</v>
      </c>
      <c r="F1141" s="149" t="s">
        <v>6376</v>
      </c>
      <c r="G1141" s="149">
        <v>280114</v>
      </c>
      <c r="H1141" s="149">
        <v>3</v>
      </c>
      <c r="I1141" s="149" t="s">
        <v>6377</v>
      </c>
      <c r="K1141" s="149" t="s">
        <v>6378</v>
      </c>
    </row>
    <row r="1142" spans="1:11" x14ac:dyDescent="0.15">
      <c r="A1142" s="149">
        <v>1</v>
      </c>
      <c r="B1142" s="149" t="s">
        <v>699</v>
      </c>
      <c r="C1142" s="149">
        <v>4200</v>
      </c>
      <c r="D1142" s="149" t="s">
        <v>6379</v>
      </c>
      <c r="E1142" s="149" t="s">
        <v>6380</v>
      </c>
      <c r="F1142" s="149" t="s">
        <v>6381</v>
      </c>
      <c r="G1142" s="149">
        <v>280012</v>
      </c>
      <c r="H1142" s="149">
        <v>3</v>
      </c>
      <c r="I1142" s="149" t="s">
        <v>6382</v>
      </c>
      <c r="K1142" s="149" t="s">
        <v>6383</v>
      </c>
    </row>
    <row r="1143" spans="1:11" x14ac:dyDescent="0.15">
      <c r="A1143" s="149">
        <v>1</v>
      </c>
      <c r="B1143" s="149" t="s">
        <v>699</v>
      </c>
      <c r="C1143" s="149">
        <v>4201</v>
      </c>
      <c r="D1143" s="149" t="s">
        <v>6384</v>
      </c>
      <c r="E1143" s="149" t="s">
        <v>6385</v>
      </c>
      <c r="F1143" s="149" t="s">
        <v>6386</v>
      </c>
      <c r="G1143" s="149">
        <v>240334</v>
      </c>
      <c r="H1143" s="149">
        <v>3</v>
      </c>
      <c r="I1143" s="149" t="s">
        <v>6387</v>
      </c>
      <c r="K1143" s="149" t="s">
        <v>6388</v>
      </c>
    </row>
    <row r="1144" spans="1:11" x14ac:dyDescent="0.15">
      <c r="A1144" s="149">
        <v>1</v>
      </c>
      <c r="B1144" s="149" t="s">
        <v>699</v>
      </c>
      <c r="C1144" s="149">
        <v>4202</v>
      </c>
      <c r="D1144" s="149" t="s">
        <v>6389</v>
      </c>
      <c r="E1144" s="149" t="s">
        <v>6390</v>
      </c>
      <c r="F1144" s="149" t="s">
        <v>6391</v>
      </c>
      <c r="G1144" s="149">
        <v>250024</v>
      </c>
      <c r="H1144" s="149">
        <v>3</v>
      </c>
      <c r="I1144" s="149" t="s">
        <v>6392</v>
      </c>
      <c r="K1144" s="149" t="s">
        <v>6393</v>
      </c>
    </row>
    <row r="1145" spans="1:11" x14ac:dyDescent="0.15">
      <c r="A1145" s="149">
        <v>1</v>
      </c>
      <c r="B1145" s="149" t="s">
        <v>699</v>
      </c>
      <c r="C1145" s="149">
        <v>4203</v>
      </c>
      <c r="D1145" s="149" t="s">
        <v>6394</v>
      </c>
      <c r="E1145" s="149" t="s">
        <v>6395</v>
      </c>
      <c r="F1145" s="149" t="s">
        <v>6396</v>
      </c>
      <c r="G1145" s="149">
        <v>250033</v>
      </c>
      <c r="H1145" s="149">
        <v>3</v>
      </c>
      <c r="I1145" s="149" t="s">
        <v>6397</v>
      </c>
      <c r="K1145" s="149" t="s">
        <v>6398</v>
      </c>
    </row>
    <row r="1146" spans="1:11" x14ac:dyDescent="0.15">
      <c r="A1146" s="149">
        <v>1</v>
      </c>
      <c r="B1146" s="149" t="s">
        <v>699</v>
      </c>
      <c r="C1146" s="149">
        <v>4204</v>
      </c>
      <c r="D1146" s="149" t="s">
        <v>6399</v>
      </c>
      <c r="E1146" s="149" t="s">
        <v>6400</v>
      </c>
      <c r="F1146" s="149" t="s">
        <v>6401</v>
      </c>
      <c r="G1146" s="149">
        <v>200638</v>
      </c>
      <c r="H1146" s="149">
        <v>3</v>
      </c>
      <c r="I1146" s="149" t="s">
        <v>6402</v>
      </c>
      <c r="K1146" s="149" t="s">
        <v>6403</v>
      </c>
    </row>
    <row r="1147" spans="1:11" x14ac:dyDescent="0.15">
      <c r="A1147" s="149">
        <v>1</v>
      </c>
      <c r="B1147" s="149" t="s">
        <v>699</v>
      </c>
      <c r="C1147" s="149">
        <v>4205</v>
      </c>
      <c r="D1147" s="149" t="s">
        <v>6404</v>
      </c>
      <c r="E1147" s="149" t="s">
        <v>6405</v>
      </c>
      <c r="F1147" s="149" t="s">
        <v>6406</v>
      </c>
      <c r="G1147" s="149">
        <v>240334</v>
      </c>
      <c r="H1147" s="149">
        <v>3</v>
      </c>
      <c r="I1147" s="149" t="s">
        <v>6387</v>
      </c>
      <c r="K1147" s="149" t="s">
        <v>6407</v>
      </c>
    </row>
    <row r="1148" spans="1:11" x14ac:dyDescent="0.15">
      <c r="A1148" s="149">
        <v>1</v>
      </c>
      <c r="B1148" s="149" t="s">
        <v>699</v>
      </c>
      <c r="C1148" s="149">
        <v>4206</v>
      </c>
      <c r="D1148" s="149" t="s">
        <v>6408</v>
      </c>
      <c r="E1148" s="149" t="s">
        <v>6409</v>
      </c>
      <c r="F1148" s="149" t="s">
        <v>6410</v>
      </c>
      <c r="G1148" s="149">
        <v>200124</v>
      </c>
      <c r="H1148" s="149">
        <v>3</v>
      </c>
      <c r="I1148" s="149" t="s">
        <v>6411</v>
      </c>
      <c r="K1148" s="149" t="s">
        <v>6412</v>
      </c>
    </row>
    <row r="1149" spans="1:11" x14ac:dyDescent="0.15">
      <c r="A1149" s="149">
        <v>1</v>
      </c>
      <c r="B1149" s="149" t="s">
        <v>699</v>
      </c>
      <c r="C1149" s="149">
        <v>4207</v>
      </c>
      <c r="D1149" s="149" t="s">
        <v>6413</v>
      </c>
      <c r="E1149" s="149" t="s">
        <v>6414</v>
      </c>
      <c r="F1149" s="149" t="s">
        <v>6415</v>
      </c>
      <c r="G1149" s="149">
        <v>210821</v>
      </c>
      <c r="H1149" s="149">
        <v>3</v>
      </c>
      <c r="I1149" s="149" t="s">
        <v>6416</v>
      </c>
      <c r="K1149" s="149" t="s">
        <v>6417</v>
      </c>
    </row>
    <row r="1150" spans="1:11" x14ac:dyDescent="0.15">
      <c r="A1150" s="149">
        <v>1</v>
      </c>
      <c r="B1150" s="149" t="s">
        <v>699</v>
      </c>
      <c r="C1150" s="149">
        <v>4208</v>
      </c>
      <c r="D1150" s="149" t="s">
        <v>6418</v>
      </c>
      <c r="E1150" s="149" t="s">
        <v>6419</v>
      </c>
      <c r="F1150" s="149" t="s">
        <v>6420</v>
      </c>
      <c r="G1150" s="149">
        <v>200052</v>
      </c>
      <c r="H1150" s="149">
        <v>3</v>
      </c>
      <c r="I1150" s="149" t="s">
        <v>6421</v>
      </c>
      <c r="K1150" s="149" t="s">
        <v>6422</v>
      </c>
    </row>
    <row r="1151" spans="1:11" x14ac:dyDescent="0.15">
      <c r="A1151" s="149">
        <v>1</v>
      </c>
      <c r="B1151" s="149" t="s">
        <v>699</v>
      </c>
      <c r="C1151" s="149">
        <v>4209</v>
      </c>
      <c r="D1151" s="149" t="s">
        <v>6423</v>
      </c>
      <c r="E1151" s="149" t="s">
        <v>4029</v>
      </c>
      <c r="F1151" s="149" t="s">
        <v>4030</v>
      </c>
      <c r="G1151" s="149">
        <v>260015</v>
      </c>
      <c r="H1151" s="149">
        <v>3</v>
      </c>
      <c r="I1151" s="149" t="s">
        <v>6424</v>
      </c>
      <c r="K1151" s="149" t="s">
        <v>6425</v>
      </c>
    </row>
    <row r="1152" spans="1:11" x14ac:dyDescent="0.15">
      <c r="A1152" s="149">
        <v>1</v>
      </c>
      <c r="B1152" s="149" t="s">
        <v>699</v>
      </c>
      <c r="C1152" s="149">
        <v>4210</v>
      </c>
      <c r="D1152" s="149" t="s">
        <v>6426</v>
      </c>
      <c r="E1152" s="149" t="s">
        <v>6427</v>
      </c>
      <c r="F1152" s="149" t="s">
        <v>6428</v>
      </c>
      <c r="G1152" s="149">
        <v>200872</v>
      </c>
      <c r="H1152" s="149">
        <v>3</v>
      </c>
      <c r="I1152" s="149" t="s">
        <v>6429</v>
      </c>
      <c r="K1152" s="149" t="s">
        <v>6430</v>
      </c>
    </row>
    <row r="1153" spans="1:11" x14ac:dyDescent="0.15">
      <c r="A1153" s="149">
        <v>1</v>
      </c>
      <c r="B1153" s="149" t="s">
        <v>699</v>
      </c>
      <c r="C1153" s="149">
        <v>4211</v>
      </c>
      <c r="D1153" s="149" t="s">
        <v>6431</v>
      </c>
      <c r="E1153" s="149" t="s">
        <v>6432</v>
      </c>
      <c r="F1153" s="149" t="s">
        <v>6433</v>
      </c>
      <c r="G1153" s="149">
        <v>283451</v>
      </c>
      <c r="H1153" s="149">
        <v>3</v>
      </c>
      <c r="I1153" s="149" t="s">
        <v>6434</v>
      </c>
      <c r="K1153" s="149" t="s">
        <v>6435</v>
      </c>
    </row>
    <row r="1154" spans="1:11" x14ac:dyDescent="0.15">
      <c r="A1154" s="149">
        <v>1</v>
      </c>
      <c r="B1154" s="149" t="s">
        <v>699</v>
      </c>
      <c r="C1154" s="149">
        <v>4212</v>
      </c>
      <c r="D1154" s="149" t="s">
        <v>6436</v>
      </c>
      <c r="E1154" s="149" t="s">
        <v>6437</v>
      </c>
      <c r="F1154" s="149" t="s">
        <v>6438</v>
      </c>
      <c r="G1154" s="149">
        <v>281311</v>
      </c>
      <c r="H1154" s="149">
        <v>3</v>
      </c>
      <c r="I1154" s="149" t="s">
        <v>6439</v>
      </c>
      <c r="J1154" s="149" t="s">
        <v>6440</v>
      </c>
      <c r="K1154" s="149" t="s">
        <v>6441</v>
      </c>
    </row>
    <row r="1155" spans="1:11" x14ac:dyDescent="0.15">
      <c r="A1155" s="149">
        <v>1</v>
      </c>
      <c r="B1155" s="149" t="s">
        <v>699</v>
      </c>
      <c r="C1155" s="149">
        <v>4213</v>
      </c>
      <c r="D1155" s="149" t="s">
        <v>6442</v>
      </c>
      <c r="E1155" s="149" t="s">
        <v>6443</v>
      </c>
      <c r="F1155" s="149" t="s">
        <v>6444</v>
      </c>
      <c r="G1155" s="149">
        <v>260001</v>
      </c>
      <c r="H1155" s="149">
        <v>3</v>
      </c>
      <c r="I1155" s="149" t="s">
        <v>6445</v>
      </c>
      <c r="K1155" s="149" t="s">
        <v>6446</v>
      </c>
    </row>
    <row r="1156" spans="1:11" x14ac:dyDescent="0.15">
      <c r="A1156" s="149">
        <v>1</v>
      </c>
      <c r="B1156" s="149" t="s">
        <v>699</v>
      </c>
      <c r="C1156" s="149">
        <v>4214</v>
      </c>
      <c r="D1156" s="149" t="s">
        <v>6447</v>
      </c>
      <c r="E1156" s="149" t="s">
        <v>6448</v>
      </c>
      <c r="F1156" s="149" t="s">
        <v>6449</v>
      </c>
      <c r="G1156" s="149">
        <v>240321</v>
      </c>
      <c r="H1156" s="149">
        <v>3</v>
      </c>
      <c r="I1156" s="149" t="s">
        <v>6450</v>
      </c>
      <c r="K1156" s="149" t="s">
        <v>6451</v>
      </c>
    </row>
    <row r="1157" spans="1:11" x14ac:dyDescent="0.15">
      <c r="A1157" s="149">
        <v>1</v>
      </c>
      <c r="B1157" s="149" t="s">
        <v>699</v>
      </c>
      <c r="C1157" s="149">
        <v>4215</v>
      </c>
      <c r="D1157" s="149" t="s">
        <v>6452</v>
      </c>
      <c r="E1157" s="149" t="s">
        <v>6453</v>
      </c>
      <c r="F1157" s="149" t="s">
        <v>6454</v>
      </c>
      <c r="G1157" s="149">
        <v>200835</v>
      </c>
      <c r="H1157" s="149">
        <v>3</v>
      </c>
      <c r="I1157" s="149" t="s">
        <v>6455</v>
      </c>
      <c r="K1157" s="149" t="s">
        <v>6456</v>
      </c>
    </row>
    <row r="1158" spans="1:11" x14ac:dyDescent="0.15">
      <c r="A1158" s="149">
        <v>1</v>
      </c>
      <c r="B1158" s="149" t="s">
        <v>699</v>
      </c>
      <c r="C1158" s="149">
        <v>4216</v>
      </c>
      <c r="D1158" s="149" t="s">
        <v>6457</v>
      </c>
      <c r="E1158" s="149" t="s">
        <v>6458</v>
      </c>
      <c r="F1158" s="149" t="s">
        <v>6459</v>
      </c>
      <c r="G1158" s="149">
        <v>281302</v>
      </c>
      <c r="H1158" s="149">
        <v>3</v>
      </c>
      <c r="I1158" s="149" t="s">
        <v>6460</v>
      </c>
      <c r="J1158" s="149" t="s">
        <v>6461</v>
      </c>
      <c r="K1158" s="149" t="s">
        <v>6462</v>
      </c>
    </row>
    <row r="1159" spans="1:11" x14ac:dyDescent="0.15">
      <c r="A1159" s="149">
        <v>1</v>
      </c>
      <c r="B1159" s="149" t="s">
        <v>699</v>
      </c>
      <c r="C1159" s="149">
        <v>4217</v>
      </c>
      <c r="D1159" s="149" t="s">
        <v>6463</v>
      </c>
      <c r="E1159" s="149" t="s">
        <v>6464</v>
      </c>
      <c r="F1159" s="149" t="s">
        <v>6465</v>
      </c>
      <c r="G1159" s="149">
        <v>240335</v>
      </c>
      <c r="H1159" s="149">
        <v>3</v>
      </c>
      <c r="I1159" s="149" t="s">
        <v>6466</v>
      </c>
      <c r="K1159" s="149" t="s">
        <v>6467</v>
      </c>
    </row>
    <row r="1160" spans="1:11" x14ac:dyDescent="0.15">
      <c r="A1160" s="149">
        <v>1</v>
      </c>
      <c r="B1160" s="149" t="s">
        <v>699</v>
      </c>
      <c r="C1160" s="149">
        <v>4218</v>
      </c>
      <c r="D1160" s="149" t="s">
        <v>6468</v>
      </c>
      <c r="E1160" s="149" t="s">
        <v>6469</v>
      </c>
      <c r="F1160" s="149" t="s">
        <v>6470</v>
      </c>
      <c r="G1160" s="149">
        <v>283307</v>
      </c>
      <c r="H1160" s="149">
        <v>3</v>
      </c>
      <c r="I1160" s="149" t="s">
        <v>6471</v>
      </c>
      <c r="K1160" s="149" t="s">
        <v>6472</v>
      </c>
    </row>
    <row r="1161" spans="1:11" x14ac:dyDescent="0.15">
      <c r="A1161" s="149">
        <v>1</v>
      </c>
      <c r="B1161" s="149" t="s">
        <v>699</v>
      </c>
      <c r="C1161" s="149">
        <v>4219</v>
      </c>
      <c r="D1161" s="149" t="s">
        <v>6473</v>
      </c>
      <c r="E1161" s="149" t="s">
        <v>6474</v>
      </c>
      <c r="F1161" s="149" t="s">
        <v>6475</v>
      </c>
      <c r="G1161" s="149">
        <v>282302</v>
      </c>
      <c r="H1161" s="149">
        <v>3</v>
      </c>
      <c r="I1161" s="149" t="s">
        <v>6476</v>
      </c>
      <c r="K1161" s="149" t="s">
        <v>6477</v>
      </c>
    </row>
    <row r="1162" spans="1:11" x14ac:dyDescent="0.15">
      <c r="A1162" s="149">
        <v>1</v>
      </c>
      <c r="B1162" s="149" t="s">
        <v>699</v>
      </c>
      <c r="C1162" s="149">
        <v>4220</v>
      </c>
      <c r="D1162" s="149" t="s">
        <v>6478</v>
      </c>
      <c r="E1162" s="149" t="s">
        <v>6479</v>
      </c>
      <c r="F1162" s="149" t="s">
        <v>6480</v>
      </c>
      <c r="G1162" s="149">
        <v>200616</v>
      </c>
      <c r="H1162" s="149">
        <v>3</v>
      </c>
      <c r="I1162" s="149" t="s">
        <v>6481</v>
      </c>
      <c r="K1162" s="149" t="s">
        <v>6482</v>
      </c>
    </row>
    <row r="1163" spans="1:11" x14ac:dyDescent="0.15">
      <c r="A1163" s="149">
        <v>1</v>
      </c>
      <c r="B1163" s="149" t="s">
        <v>699</v>
      </c>
      <c r="C1163" s="149">
        <v>4221</v>
      </c>
      <c r="D1163" s="149" t="s">
        <v>6483</v>
      </c>
      <c r="E1163" s="149" t="s">
        <v>6484</v>
      </c>
      <c r="F1163" s="149" t="s">
        <v>6485</v>
      </c>
      <c r="G1163" s="149">
        <v>283163</v>
      </c>
      <c r="H1163" s="149">
        <v>3</v>
      </c>
      <c r="I1163" s="149" t="s">
        <v>6486</v>
      </c>
      <c r="K1163" s="149" t="s">
        <v>6487</v>
      </c>
    </row>
    <row r="1164" spans="1:11" x14ac:dyDescent="0.15">
      <c r="A1164" s="149">
        <v>1</v>
      </c>
      <c r="B1164" s="149" t="s">
        <v>699</v>
      </c>
      <c r="C1164" s="149">
        <v>4222</v>
      </c>
      <c r="D1164" s="149" t="s">
        <v>6488</v>
      </c>
      <c r="E1164" s="149" t="s">
        <v>6489</v>
      </c>
      <c r="F1164" s="149" t="s">
        <v>6490</v>
      </c>
      <c r="G1164" s="149">
        <v>283612</v>
      </c>
      <c r="H1164" s="149">
        <v>3</v>
      </c>
      <c r="I1164" s="149" t="s">
        <v>6491</v>
      </c>
      <c r="K1164" s="149" t="s">
        <v>6492</v>
      </c>
    </row>
    <row r="1165" spans="1:11" x14ac:dyDescent="0.15">
      <c r="A1165" s="149">
        <v>1</v>
      </c>
      <c r="B1165" s="149" t="s">
        <v>699</v>
      </c>
      <c r="C1165" s="149">
        <v>4223</v>
      </c>
      <c r="D1165" s="149" t="s">
        <v>6493</v>
      </c>
      <c r="E1165" s="149" t="s">
        <v>6494</v>
      </c>
      <c r="F1165" s="149" t="s">
        <v>6495</v>
      </c>
      <c r="G1165" s="149">
        <v>230881</v>
      </c>
      <c r="H1165" s="149">
        <v>3</v>
      </c>
      <c r="I1165" s="149" t="s">
        <v>6496</v>
      </c>
      <c r="K1165" s="149" t="s">
        <v>6497</v>
      </c>
    </row>
    <row r="1166" spans="1:11" x14ac:dyDescent="0.15">
      <c r="A1166" s="149">
        <v>1</v>
      </c>
      <c r="B1166" s="149" t="s">
        <v>699</v>
      </c>
      <c r="C1166" s="149">
        <v>4224</v>
      </c>
      <c r="D1166" s="149" t="s">
        <v>6498</v>
      </c>
      <c r="E1166" s="149" t="s">
        <v>6499</v>
      </c>
      <c r="F1166" s="149" t="s">
        <v>6500</v>
      </c>
      <c r="G1166" s="149">
        <v>210864</v>
      </c>
      <c r="H1166" s="149">
        <v>3</v>
      </c>
      <c r="I1166" s="149" t="s">
        <v>6501</v>
      </c>
      <c r="K1166" s="149" t="s">
        <v>6502</v>
      </c>
    </row>
    <row r="1167" spans="1:11" x14ac:dyDescent="0.15">
      <c r="A1167" s="149">
        <v>1</v>
      </c>
      <c r="B1167" s="149" t="s">
        <v>699</v>
      </c>
      <c r="C1167" s="149">
        <v>4225</v>
      </c>
      <c r="D1167" s="149" t="s">
        <v>6503</v>
      </c>
      <c r="E1167" s="149" t="s">
        <v>6504</v>
      </c>
      <c r="F1167" s="149" t="s">
        <v>6505</v>
      </c>
      <c r="G1167" s="149">
        <v>260054</v>
      </c>
      <c r="H1167" s="149">
        <v>3</v>
      </c>
      <c r="I1167" s="149" t="s">
        <v>6506</v>
      </c>
      <c r="K1167" s="149" t="s">
        <v>6507</v>
      </c>
    </row>
    <row r="1168" spans="1:11" x14ac:dyDescent="0.15">
      <c r="A1168" s="149">
        <v>1</v>
      </c>
      <c r="B1168" s="149" t="s">
        <v>699</v>
      </c>
      <c r="C1168" s="149">
        <v>4226</v>
      </c>
      <c r="D1168" s="149" t="s">
        <v>6508</v>
      </c>
      <c r="E1168" s="149" t="s">
        <v>6509</v>
      </c>
      <c r="F1168" s="149" t="s">
        <v>6510</v>
      </c>
      <c r="G1168" s="149">
        <v>1800002</v>
      </c>
      <c r="H1168" s="149">
        <v>13</v>
      </c>
      <c r="I1168" s="149" t="s">
        <v>820</v>
      </c>
      <c r="K1168" s="149" t="s">
        <v>6511</v>
      </c>
    </row>
    <row r="1169" spans="1:11" x14ac:dyDescent="0.15">
      <c r="A1169" s="149">
        <v>1</v>
      </c>
      <c r="B1169" s="149" t="s">
        <v>699</v>
      </c>
      <c r="C1169" s="149">
        <v>4227</v>
      </c>
      <c r="D1169" s="149" t="s">
        <v>6512</v>
      </c>
      <c r="E1169" s="149" t="s">
        <v>6513</v>
      </c>
      <c r="F1169" s="149" t="s">
        <v>6514</v>
      </c>
      <c r="G1169" s="149">
        <v>282104</v>
      </c>
      <c r="H1169" s="149">
        <v>3</v>
      </c>
      <c r="I1169" s="149" t="s">
        <v>6515</v>
      </c>
      <c r="K1169" s="149" t="s">
        <v>6516</v>
      </c>
    </row>
    <row r="1170" spans="1:11" x14ac:dyDescent="0.15">
      <c r="A1170" s="149">
        <v>1</v>
      </c>
      <c r="B1170" s="149" t="s">
        <v>699</v>
      </c>
      <c r="C1170" s="149">
        <v>4228</v>
      </c>
      <c r="D1170" s="149" t="s">
        <v>6517</v>
      </c>
      <c r="E1170" s="149" t="s">
        <v>6518</v>
      </c>
      <c r="F1170" s="149" t="s">
        <v>6519</v>
      </c>
      <c r="G1170" s="149">
        <v>250033</v>
      </c>
      <c r="H1170" s="149">
        <v>3</v>
      </c>
      <c r="I1170" s="149" t="s">
        <v>6520</v>
      </c>
      <c r="K1170" s="149" t="s">
        <v>6521</v>
      </c>
    </row>
    <row r="1171" spans="1:11" x14ac:dyDescent="0.15">
      <c r="A1171" s="149">
        <v>1</v>
      </c>
      <c r="B1171" s="149" t="s">
        <v>699</v>
      </c>
      <c r="C1171" s="149">
        <v>4229</v>
      </c>
      <c r="D1171" s="149" t="s">
        <v>6522</v>
      </c>
      <c r="E1171" s="149" t="s">
        <v>6523</v>
      </c>
      <c r="F1171" s="149" t="s">
        <v>6524</v>
      </c>
      <c r="G1171" s="149">
        <v>230829</v>
      </c>
      <c r="H1171" s="149">
        <v>3</v>
      </c>
      <c r="I1171" s="149" t="s">
        <v>6525</v>
      </c>
      <c r="K1171" s="149" t="s">
        <v>6526</v>
      </c>
    </row>
    <row r="1172" spans="1:11" x14ac:dyDescent="0.15">
      <c r="A1172" s="149">
        <v>1</v>
      </c>
      <c r="B1172" s="149" t="s">
        <v>699</v>
      </c>
      <c r="C1172" s="149">
        <v>4230</v>
      </c>
      <c r="D1172" s="149" t="s">
        <v>6527</v>
      </c>
      <c r="E1172" s="149" t="s">
        <v>6528</v>
      </c>
      <c r="F1172" s="149" t="s">
        <v>6529</v>
      </c>
      <c r="G1172" s="149">
        <v>240056</v>
      </c>
      <c r="H1172" s="149">
        <v>3</v>
      </c>
      <c r="I1172" s="149" t="s">
        <v>6530</v>
      </c>
      <c r="K1172" s="149" t="s">
        <v>6531</v>
      </c>
    </row>
    <row r="1173" spans="1:11" x14ac:dyDescent="0.15">
      <c r="A1173" s="149">
        <v>1</v>
      </c>
      <c r="B1173" s="149" t="s">
        <v>699</v>
      </c>
      <c r="C1173" s="149">
        <v>4231</v>
      </c>
      <c r="D1173" s="149" t="s">
        <v>6532</v>
      </c>
      <c r="E1173" s="149" t="s">
        <v>6533</v>
      </c>
      <c r="F1173" s="149" t="s">
        <v>6534</v>
      </c>
      <c r="G1173" s="149">
        <v>200834</v>
      </c>
      <c r="H1173" s="149">
        <v>3</v>
      </c>
      <c r="I1173" s="149" t="s">
        <v>6535</v>
      </c>
      <c r="K1173" s="149" t="s">
        <v>6536</v>
      </c>
    </row>
    <row r="1174" spans="1:11" x14ac:dyDescent="0.15">
      <c r="A1174" s="149">
        <v>1</v>
      </c>
      <c r="B1174" s="149" t="s">
        <v>699</v>
      </c>
      <c r="C1174" s="149">
        <v>4232</v>
      </c>
      <c r="D1174" s="149" t="s">
        <v>6537</v>
      </c>
      <c r="E1174" s="149" t="s">
        <v>6538</v>
      </c>
      <c r="F1174" s="149" t="s">
        <v>6539</v>
      </c>
      <c r="G1174" s="149">
        <v>200873</v>
      </c>
      <c r="H1174" s="149">
        <v>3</v>
      </c>
      <c r="I1174" s="149" t="s">
        <v>6540</v>
      </c>
      <c r="K1174" s="149" t="s">
        <v>6541</v>
      </c>
    </row>
    <row r="1175" spans="1:11" x14ac:dyDescent="0.15">
      <c r="A1175" s="149">
        <v>1</v>
      </c>
      <c r="B1175" s="149" t="s">
        <v>699</v>
      </c>
      <c r="C1175" s="149">
        <v>4233</v>
      </c>
      <c r="D1175" s="149" t="s">
        <v>6542</v>
      </c>
      <c r="E1175" s="149" t="s">
        <v>6543</v>
      </c>
      <c r="F1175" s="149" t="s">
        <v>6544</v>
      </c>
      <c r="G1175" s="149">
        <v>200871</v>
      </c>
      <c r="H1175" s="149">
        <v>3</v>
      </c>
      <c r="I1175" s="149" t="s">
        <v>6545</v>
      </c>
    </row>
    <row r="1176" spans="1:11" x14ac:dyDescent="0.15">
      <c r="A1176" s="149">
        <v>1</v>
      </c>
      <c r="B1176" s="149" t="s">
        <v>699</v>
      </c>
      <c r="C1176" s="149">
        <v>4234</v>
      </c>
      <c r="D1176" s="149" t="s">
        <v>6546</v>
      </c>
      <c r="E1176" s="149" t="s">
        <v>6547</v>
      </c>
      <c r="F1176" s="149" t="s">
        <v>6548</v>
      </c>
      <c r="G1176" s="149">
        <v>281311</v>
      </c>
      <c r="H1176" s="149">
        <v>3</v>
      </c>
      <c r="I1176" s="149" t="s">
        <v>6549</v>
      </c>
      <c r="K1176" s="149" t="s">
        <v>6550</v>
      </c>
    </row>
    <row r="1177" spans="1:11" x14ac:dyDescent="0.15">
      <c r="A1177" s="149">
        <v>1</v>
      </c>
      <c r="B1177" s="149" t="s">
        <v>699</v>
      </c>
      <c r="C1177" s="149">
        <v>4235</v>
      </c>
      <c r="D1177" s="149" t="s">
        <v>6551</v>
      </c>
      <c r="E1177" s="149" t="s">
        <v>3312</v>
      </c>
      <c r="F1177" s="149" t="s">
        <v>3313</v>
      </c>
      <c r="G1177" s="149">
        <v>250321</v>
      </c>
      <c r="H1177" s="149">
        <v>3</v>
      </c>
      <c r="I1177" s="149" t="s">
        <v>6552</v>
      </c>
      <c r="K1177" s="149" t="s">
        <v>6553</v>
      </c>
    </row>
    <row r="1178" spans="1:11" x14ac:dyDescent="0.15">
      <c r="A1178" s="149">
        <v>1</v>
      </c>
      <c r="B1178" s="149" t="s">
        <v>699</v>
      </c>
      <c r="C1178" s="149">
        <v>4236</v>
      </c>
      <c r="D1178" s="149" t="s">
        <v>6554</v>
      </c>
      <c r="E1178" s="149" t="s">
        <v>6555</v>
      </c>
      <c r="F1178" s="149" t="s">
        <v>6556</v>
      </c>
      <c r="G1178" s="149">
        <v>210053</v>
      </c>
      <c r="H1178" s="149">
        <v>3</v>
      </c>
      <c r="I1178" s="149" t="s">
        <v>6557</v>
      </c>
      <c r="J1178" s="149" t="s">
        <v>6558</v>
      </c>
      <c r="K1178" s="149" t="s">
        <v>6559</v>
      </c>
    </row>
    <row r="1179" spans="1:11" x14ac:dyDescent="0.15">
      <c r="A1179" s="149">
        <v>1</v>
      </c>
      <c r="B1179" s="149" t="s">
        <v>699</v>
      </c>
      <c r="C1179" s="149">
        <v>4237</v>
      </c>
      <c r="D1179" s="149" t="s">
        <v>6560</v>
      </c>
      <c r="E1179" s="149" t="s">
        <v>3272</v>
      </c>
      <c r="F1179" s="149" t="s">
        <v>3273</v>
      </c>
      <c r="G1179" s="149">
        <v>210053</v>
      </c>
      <c r="H1179" s="149">
        <v>3</v>
      </c>
      <c r="I1179" s="149" t="s">
        <v>6557</v>
      </c>
      <c r="K1179" s="149" t="s">
        <v>6561</v>
      </c>
    </row>
    <row r="1180" spans="1:11" x14ac:dyDescent="0.15">
      <c r="A1180" s="149">
        <v>1</v>
      </c>
      <c r="B1180" s="149" t="s">
        <v>699</v>
      </c>
      <c r="C1180" s="149">
        <v>4238</v>
      </c>
      <c r="D1180" s="149" t="s">
        <v>6562</v>
      </c>
      <c r="E1180" s="149" t="s">
        <v>6563</v>
      </c>
      <c r="F1180" s="149" t="s">
        <v>6564</v>
      </c>
      <c r="G1180" s="149">
        <v>200402</v>
      </c>
      <c r="H1180" s="149">
        <v>3</v>
      </c>
      <c r="I1180" s="149" t="s">
        <v>6565</v>
      </c>
      <c r="K1180" s="149" t="s">
        <v>6566</v>
      </c>
    </row>
    <row r="1181" spans="1:11" x14ac:dyDescent="0.15">
      <c r="A1181" s="149">
        <v>1</v>
      </c>
      <c r="B1181" s="149" t="s">
        <v>699</v>
      </c>
      <c r="C1181" s="149">
        <v>4239</v>
      </c>
      <c r="D1181" s="149" t="s">
        <v>6567</v>
      </c>
      <c r="E1181" s="149" t="s">
        <v>6568</v>
      </c>
      <c r="F1181" s="149" t="s">
        <v>6569</v>
      </c>
      <c r="G1181" s="149">
        <v>200871</v>
      </c>
      <c r="H1181" s="149">
        <v>3</v>
      </c>
      <c r="I1181" s="149" t="s">
        <v>6570</v>
      </c>
    </row>
    <row r="1182" spans="1:11" x14ac:dyDescent="0.15">
      <c r="A1182" s="149">
        <v>1</v>
      </c>
      <c r="B1182" s="149" t="s">
        <v>699</v>
      </c>
      <c r="C1182" s="149">
        <v>4240</v>
      </c>
      <c r="D1182" s="149" t="s">
        <v>6571</v>
      </c>
      <c r="E1182" s="149" t="s">
        <v>6572</v>
      </c>
      <c r="F1182" s="149" t="s">
        <v>6573</v>
      </c>
      <c r="G1182" s="149">
        <v>210027</v>
      </c>
      <c r="H1182" s="149">
        <v>3</v>
      </c>
      <c r="I1182" s="149" t="s">
        <v>6574</v>
      </c>
      <c r="K1182" s="149" t="s">
        <v>6575</v>
      </c>
    </row>
    <row r="1183" spans="1:11" x14ac:dyDescent="0.15">
      <c r="A1183" s="149">
        <v>1</v>
      </c>
      <c r="B1183" s="149" t="s">
        <v>699</v>
      </c>
      <c r="C1183" s="149">
        <v>4241</v>
      </c>
      <c r="D1183" s="149" t="s">
        <v>6576</v>
      </c>
      <c r="E1183" s="149" t="s">
        <v>6577</v>
      </c>
      <c r="F1183" s="149" t="s">
        <v>6578</v>
      </c>
      <c r="G1183" s="149">
        <v>210884</v>
      </c>
      <c r="H1183" s="149">
        <v>3</v>
      </c>
      <c r="I1183" s="149" t="s">
        <v>6579</v>
      </c>
      <c r="K1183" s="149" t="s">
        <v>6580</v>
      </c>
    </row>
    <row r="1184" spans="1:11" x14ac:dyDescent="0.15">
      <c r="A1184" s="149">
        <v>1</v>
      </c>
      <c r="B1184" s="149" t="s">
        <v>699</v>
      </c>
      <c r="C1184" s="149">
        <v>4242</v>
      </c>
      <c r="D1184" s="149" t="s">
        <v>6581</v>
      </c>
      <c r="E1184" s="149" t="s">
        <v>6582</v>
      </c>
      <c r="F1184" s="149" t="s">
        <v>6583</v>
      </c>
      <c r="G1184" s="149">
        <v>240082</v>
      </c>
      <c r="H1184" s="149">
        <v>3</v>
      </c>
      <c r="I1184" s="149" t="s">
        <v>6584</v>
      </c>
      <c r="K1184" s="149" t="s">
        <v>6585</v>
      </c>
    </row>
    <row r="1185" spans="1:11" x14ac:dyDescent="0.15">
      <c r="A1185" s="149">
        <v>1</v>
      </c>
      <c r="B1185" s="149" t="s">
        <v>699</v>
      </c>
      <c r="C1185" s="149">
        <v>4243</v>
      </c>
      <c r="D1185" s="149" t="s">
        <v>6586</v>
      </c>
      <c r="E1185" s="149" t="s">
        <v>6587</v>
      </c>
      <c r="F1185" s="149" t="s">
        <v>6588</v>
      </c>
      <c r="G1185" s="149">
        <v>240013</v>
      </c>
      <c r="H1185" s="149">
        <v>3</v>
      </c>
      <c r="I1185" s="149" t="s">
        <v>6589</v>
      </c>
      <c r="K1185" s="149" t="s">
        <v>6590</v>
      </c>
    </row>
    <row r="1186" spans="1:11" x14ac:dyDescent="0.15">
      <c r="A1186" s="149">
        <v>1</v>
      </c>
      <c r="B1186" s="149" t="s">
        <v>699</v>
      </c>
      <c r="C1186" s="149">
        <v>4244</v>
      </c>
      <c r="D1186" s="149" t="s">
        <v>6591</v>
      </c>
      <c r="E1186" s="149" t="s">
        <v>6592</v>
      </c>
      <c r="F1186" s="149" t="s">
        <v>6593</v>
      </c>
      <c r="G1186" s="149">
        <v>260001</v>
      </c>
      <c r="H1186" s="149">
        <v>3</v>
      </c>
      <c r="I1186" s="149" t="s">
        <v>6594</v>
      </c>
      <c r="J1186" s="149" t="s">
        <v>6595</v>
      </c>
      <c r="K1186" s="149" t="s">
        <v>6596</v>
      </c>
    </row>
    <row r="1187" spans="1:11" x14ac:dyDescent="0.15">
      <c r="A1187" s="149">
        <v>1</v>
      </c>
      <c r="B1187" s="149" t="s">
        <v>699</v>
      </c>
      <c r="C1187" s="149">
        <v>4245</v>
      </c>
      <c r="D1187" s="149" t="s">
        <v>6597</v>
      </c>
      <c r="E1187" s="149" t="s">
        <v>6598</v>
      </c>
      <c r="F1187" s="149" t="s">
        <v>6599</v>
      </c>
      <c r="G1187" s="149">
        <v>290803</v>
      </c>
      <c r="H1187" s="149">
        <v>3</v>
      </c>
      <c r="I1187" s="149" t="s">
        <v>6600</v>
      </c>
      <c r="K1187" s="149" t="s">
        <v>6601</v>
      </c>
    </row>
    <row r="1188" spans="1:11" x14ac:dyDescent="0.15">
      <c r="A1188" s="149">
        <v>1</v>
      </c>
      <c r="B1188" s="149" t="s">
        <v>699</v>
      </c>
      <c r="C1188" s="149">
        <v>4246</v>
      </c>
      <c r="D1188" s="149" t="s">
        <v>6602</v>
      </c>
      <c r="E1188" s="149" t="s">
        <v>6603</v>
      </c>
      <c r="F1188" s="149" t="s">
        <v>6604</v>
      </c>
      <c r="G1188" s="149">
        <v>294102</v>
      </c>
      <c r="H1188" s="149">
        <v>3</v>
      </c>
      <c r="I1188" s="149" t="s">
        <v>6605</v>
      </c>
      <c r="K1188" s="149" t="s">
        <v>6606</v>
      </c>
    </row>
    <row r="1189" spans="1:11" x14ac:dyDescent="0.15">
      <c r="A1189" s="149">
        <v>1</v>
      </c>
      <c r="B1189" s="149" t="s">
        <v>699</v>
      </c>
      <c r="C1189" s="149">
        <v>4247</v>
      </c>
      <c r="D1189" s="149" t="s">
        <v>6607</v>
      </c>
      <c r="E1189" s="149" t="s">
        <v>6608</v>
      </c>
      <c r="F1189" s="149" t="s">
        <v>6609</v>
      </c>
      <c r="G1189" s="149">
        <v>200066</v>
      </c>
      <c r="H1189" s="149">
        <v>3</v>
      </c>
      <c r="I1189" s="149" t="s">
        <v>6610</v>
      </c>
      <c r="K1189" s="149" t="s">
        <v>6611</v>
      </c>
    </row>
    <row r="1190" spans="1:11" x14ac:dyDescent="0.15">
      <c r="A1190" s="149">
        <v>1</v>
      </c>
      <c r="B1190" s="149" t="s">
        <v>699</v>
      </c>
      <c r="C1190" s="149">
        <v>4248</v>
      </c>
      <c r="D1190" s="149" t="s">
        <v>6612</v>
      </c>
      <c r="E1190" s="149" t="s">
        <v>6613</v>
      </c>
      <c r="F1190" s="149" t="s">
        <v>6614</v>
      </c>
      <c r="G1190" s="149">
        <v>283605</v>
      </c>
      <c r="H1190" s="149">
        <v>3</v>
      </c>
      <c r="I1190" s="149" t="s">
        <v>6615</v>
      </c>
      <c r="K1190" s="149" t="s">
        <v>6616</v>
      </c>
    </row>
    <row r="1191" spans="1:11" x14ac:dyDescent="0.15">
      <c r="A1191" s="149">
        <v>1</v>
      </c>
      <c r="B1191" s="149" t="s">
        <v>699</v>
      </c>
      <c r="C1191" s="149">
        <v>4249</v>
      </c>
      <c r="D1191" s="149" t="s">
        <v>6617</v>
      </c>
      <c r="E1191" s="149" t="s">
        <v>6618</v>
      </c>
      <c r="F1191" s="149" t="s">
        <v>6619</v>
      </c>
      <c r="G1191" s="149">
        <v>200044</v>
      </c>
      <c r="H1191" s="149">
        <v>3</v>
      </c>
      <c r="I1191" s="149" t="s">
        <v>6620</v>
      </c>
      <c r="K1191" s="149" t="s">
        <v>6621</v>
      </c>
    </row>
    <row r="1192" spans="1:11" x14ac:dyDescent="0.15">
      <c r="A1192" s="149">
        <v>1</v>
      </c>
      <c r="B1192" s="149" t="s">
        <v>699</v>
      </c>
      <c r="C1192" s="149">
        <v>4250</v>
      </c>
      <c r="D1192" s="149" t="s">
        <v>6622</v>
      </c>
      <c r="E1192" s="149" t="s">
        <v>6623</v>
      </c>
      <c r="F1192" s="149" t="s">
        <v>6624</v>
      </c>
      <c r="G1192" s="149">
        <v>200125</v>
      </c>
      <c r="H1192" s="149">
        <v>3</v>
      </c>
      <c r="I1192" s="149" t="s">
        <v>6625</v>
      </c>
      <c r="K1192" s="149" t="s">
        <v>6626</v>
      </c>
    </row>
    <row r="1193" spans="1:11" x14ac:dyDescent="0.15">
      <c r="A1193" s="149">
        <v>1</v>
      </c>
      <c r="B1193" s="149" t="s">
        <v>699</v>
      </c>
      <c r="C1193" s="149">
        <v>4251</v>
      </c>
      <c r="D1193" s="149" t="s">
        <v>6627</v>
      </c>
      <c r="E1193" s="149" t="s">
        <v>6628</v>
      </c>
      <c r="F1193" s="149" t="s">
        <v>6629</v>
      </c>
      <c r="G1193" s="149">
        <v>240331</v>
      </c>
      <c r="H1193" s="149">
        <v>3</v>
      </c>
      <c r="I1193" s="149" t="s">
        <v>6630</v>
      </c>
      <c r="K1193" s="149" t="s">
        <v>6631</v>
      </c>
    </row>
    <row r="1194" spans="1:11" x14ac:dyDescent="0.15">
      <c r="A1194" s="149">
        <v>1</v>
      </c>
      <c r="B1194" s="149" t="s">
        <v>699</v>
      </c>
      <c r="C1194" s="149">
        <v>4252</v>
      </c>
      <c r="D1194" s="149" t="s">
        <v>6632</v>
      </c>
      <c r="E1194" s="149" t="s">
        <v>6633</v>
      </c>
      <c r="F1194" s="149" t="s">
        <v>6634</v>
      </c>
      <c r="G1194" s="149">
        <v>200203</v>
      </c>
      <c r="H1194" s="149">
        <v>3</v>
      </c>
      <c r="I1194" s="149" t="s">
        <v>6635</v>
      </c>
      <c r="K1194" s="149" t="s">
        <v>6636</v>
      </c>
    </row>
    <row r="1195" spans="1:11" x14ac:dyDescent="0.15">
      <c r="A1195" s="149">
        <v>1</v>
      </c>
      <c r="B1195" s="149" t="s">
        <v>699</v>
      </c>
      <c r="C1195" s="149">
        <v>4253</v>
      </c>
      <c r="D1195" s="149" t="s">
        <v>6637</v>
      </c>
      <c r="E1195" s="149" t="s">
        <v>5311</v>
      </c>
      <c r="F1195" s="149" t="s">
        <v>6638</v>
      </c>
      <c r="G1195" s="149">
        <v>200125</v>
      </c>
      <c r="H1195" s="149">
        <v>3</v>
      </c>
      <c r="I1195" s="149" t="s">
        <v>6639</v>
      </c>
      <c r="K1195" s="149" t="s">
        <v>6640</v>
      </c>
    </row>
    <row r="1196" spans="1:11" x14ac:dyDescent="0.15">
      <c r="A1196" s="149">
        <v>1</v>
      </c>
      <c r="B1196" s="149" t="s">
        <v>699</v>
      </c>
      <c r="C1196" s="149">
        <v>4254</v>
      </c>
      <c r="D1196" s="149" t="s">
        <v>6641</v>
      </c>
      <c r="E1196" s="149" t="s">
        <v>6642</v>
      </c>
      <c r="F1196" s="149" t="s">
        <v>6643</v>
      </c>
      <c r="G1196" s="149">
        <v>200114</v>
      </c>
      <c r="H1196" s="149">
        <v>3</v>
      </c>
      <c r="I1196" s="149" t="s">
        <v>6644</v>
      </c>
      <c r="K1196" s="149" t="s">
        <v>6645</v>
      </c>
    </row>
    <row r="1197" spans="1:11" x14ac:dyDescent="0.15">
      <c r="A1197" s="149">
        <v>1</v>
      </c>
      <c r="B1197" s="149" t="s">
        <v>699</v>
      </c>
      <c r="C1197" s="149">
        <v>4255</v>
      </c>
      <c r="D1197" s="149" t="s">
        <v>6646</v>
      </c>
      <c r="E1197" s="149" t="s">
        <v>6647</v>
      </c>
      <c r="F1197" s="149" t="s">
        <v>6648</v>
      </c>
      <c r="G1197" s="149">
        <v>260004</v>
      </c>
      <c r="H1197" s="149">
        <v>3</v>
      </c>
      <c r="I1197" s="149" t="s">
        <v>6649</v>
      </c>
      <c r="K1197" s="149" t="s">
        <v>6650</v>
      </c>
    </row>
    <row r="1198" spans="1:11" x14ac:dyDescent="0.15">
      <c r="A1198" s="149">
        <v>1</v>
      </c>
      <c r="B1198" s="149" t="s">
        <v>699</v>
      </c>
      <c r="C1198" s="149">
        <v>4256</v>
      </c>
      <c r="D1198" s="149" t="s">
        <v>6651</v>
      </c>
      <c r="E1198" s="149" t="s">
        <v>6652</v>
      </c>
      <c r="F1198" s="149" t="s">
        <v>6653</v>
      </c>
      <c r="G1198" s="149">
        <v>286502</v>
      </c>
      <c r="H1198" s="149">
        <v>3</v>
      </c>
      <c r="I1198" s="149" t="s">
        <v>6654</v>
      </c>
      <c r="K1198" s="149" t="s">
        <v>6655</v>
      </c>
    </row>
    <row r="1199" spans="1:11" x14ac:dyDescent="0.15">
      <c r="A1199" s="149">
        <v>1</v>
      </c>
      <c r="B1199" s="149" t="s">
        <v>699</v>
      </c>
      <c r="C1199" s="149">
        <v>4257</v>
      </c>
      <c r="D1199" s="149" t="s">
        <v>6656</v>
      </c>
      <c r="E1199" s="149" t="s">
        <v>6657</v>
      </c>
      <c r="F1199" s="149" t="s">
        <v>6658</v>
      </c>
      <c r="G1199" s="149">
        <v>288334</v>
      </c>
      <c r="H1199" s="149">
        <v>3</v>
      </c>
      <c r="I1199" s="149" t="s">
        <v>6659</v>
      </c>
      <c r="K1199" s="149" t="s">
        <v>6660</v>
      </c>
    </row>
    <row r="1200" spans="1:11" x14ac:dyDescent="0.15">
      <c r="A1200" s="149">
        <v>1</v>
      </c>
      <c r="B1200" s="149" t="s">
        <v>699</v>
      </c>
      <c r="C1200" s="149">
        <v>4258</v>
      </c>
      <c r="D1200" s="149" t="s">
        <v>6661</v>
      </c>
      <c r="E1200" s="149" t="s">
        <v>6662</v>
      </c>
      <c r="F1200" s="149" t="s">
        <v>6663</v>
      </c>
      <c r="G1200" s="149">
        <v>283307</v>
      </c>
      <c r="H1200" s="149">
        <v>3</v>
      </c>
      <c r="I1200" s="149" t="s">
        <v>6471</v>
      </c>
      <c r="K1200" s="149" t="s">
        <v>6664</v>
      </c>
    </row>
    <row r="1201" spans="1:11" x14ac:dyDescent="0.15">
      <c r="A1201" s="149">
        <v>1</v>
      </c>
      <c r="B1201" s="149" t="s">
        <v>699</v>
      </c>
      <c r="C1201" s="149">
        <v>4259</v>
      </c>
      <c r="D1201" s="149" t="s">
        <v>6665</v>
      </c>
      <c r="E1201" s="149" t="s">
        <v>6666</v>
      </c>
      <c r="F1201" s="149" t="s">
        <v>6667</v>
      </c>
      <c r="G1201" s="149">
        <v>240056</v>
      </c>
      <c r="H1201" s="149">
        <v>3</v>
      </c>
      <c r="I1201" s="149" t="s">
        <v>6668</v>
      </c>
      <c r="K1201" s="149" t="s">
        <v>6669</v>
      </c>
    </row>
    <row r="1202" spans="1:11" x14ac:dyDescent="0.15">
      <c r="A1202" s="149">
        <v>1</v>
      </c>
      <c r="B1202" s="149" t="s">
        <v>699</v>
      </c>
      <c r="C1202" s="149">
        <v>4260</v>
      </c>
      <c r="D1202" s="149" t="s">
        <v>6670</v>
      </c>
      <c r="E1202" s="149" t="s">
        <v>6671</v>
      </c>
      <c r="F1202" s="149" t="s">
        <v>6672</v>
      </c>
      <c r="G1202" s="149">
        <v>200052</v>
      </c>
      <c r="H1202" s="149">
        <v>3</v>
      </c>
      <c r="I1202" s="149" t="s">
        <v>6673</v>
      </c>
      <c r="K1202" s="149" t="s">
        <v>6674</v>
      </c>
    </row>
    <row r="1203" spans="1:11" x14ac:dyDescent="0.15">
      <c r="A1203" s="149">
        <v>1</v>
      </c>
      <c r="B1203" s="149" t="s">
        <v>699</v>
      </c>
      <c r="C1203" s="149">
        <v>4261</v>
      </c>
      <c r="D1203" s="149" t="s">
        <v>6675</v>
      </c>
      <c r="E1203" s="149" t="s">
        <v>6676</v>
      </c>
      <c r="F1203" s="149" t="s">
        <v>6677</v>
      </c>
      <c r="G1203" s="149">
        <v>208588</v>
      </c>
      <c r="H1203" s="149">
        <v>3</v>
      </c>
      <c r="I1203" s="149" t="s">
        <v>6678</v>
      </c>
      <c r="K1203" s="149" t="s">
        <v>6679</v>
      </c>
    </row>
    <row r="1204" spans="1:11" x14ac:dyDescent="0.15">
      <c r="A1204" s="149">
        <v>1</v>
      </c>
      <c r="B1204" s="149" t="s">
        <v>699</v>
      </c>
      <c r="C1204" s="149">
        <v>4262</v>
      </c>
      <c r="D1204" s="149" t="s">
        <v>6680</v>
      </c>
      <c r="E1204" s="149" t="s">
        <v>6681</v>
      </c>
      <c r="F1204" s="149" t="s">
        <v>6682</v>
      </c>
      <c r="G1204" s="149">
        <v>250084</v>
      </c>
      <c r="H1204" s="149">
        <v>3</v>
      </c>
      <c r="I1204" s="149" t="s">
        <v>6683</v>
      </c>
      <c r="K1204" s="149" t="s">
        <v>6684</v>
      </c>
    </row>
    <row r="1205" spans="1:11" x14ac:dyDescent="0.15">
      <c r="A1205" s="149">
        <v>1</v>
      </c>
      <c r="B1205" s="149" t="s">
        <v>699</v>
      </c>
      <c r="C1205" s="149">
        <v>4263</v>
      </c>
      <c r="D1205" s="149" t="s">
        <v>6685</v>
      </c>
      <c r="E1205" s="149" t="s">
        <v>6686</v>
      </c>
      <c r="F1205" s="149" t="s">
        <v>6687</v>
      </c>
      <c r="G1205" s="149">
        <v>286104</v>
      </c>
      <c r="H1205" s="149">
        <v>3</v>
      </c>
      <c r="I1205" s="149" t="s">
        <v>6688</v>
      </c>
      <c r="K1205" s="149" t="s">
        <v>6689</v>
      </c>
    </row>
    <row r="1206" spans="1:11" x14ac:dyDescent="0.15">
      <c r="A1206" s="149">
        <v>1</v>
      </c>
      <c r="B1206" s="149" t="s">
        <v>699</v>
      </c>
      <c r="C1206" s="149">
        <v>4264</v>
      </c>
      <c r="D1206" s="149" t="s">
        <v>6690</v>
      </c>
      <c r="E1206" s="149" t="s">
        <v>5815</v>
      </c>
      <c r="F1206" s="149" t="s">
        <v>5816</v>
      </c>
      <c r="G1206" s="149">
        <v>290202</v>
      </c>
      <c r="H1206" s="149">
        <v>3</v>
      </c>
      <c r="I1206" s="149" t="s">
        <v>6691</v>
      </c>
      <c r="K1206" s="149" t="s">
        <v>6692</v>
      </c>
    </row>
    <row r="1207" spans="1:11" x14ac:dyDescent="0.15">
      <c r="A1207" s="149">
        <v>1</v>
      </c>
      <c r="B1207" s="149" t="s">
        <v>699</v>
      </c>
      <c r="C1207" s="149">
        <v>4265</v>
      </c>
      <c r="D1207" s="149" t="s">
        <v>6693</v>
      </c>
      <c r="E1207" s="149" t="s">
        <v>6694</v>
      </c>
      <c r="F1207" s="149" t="s">
        <v>6695</v>
      </c>
      <c r="G1207" s="149">
        <v>200011</v>
      </c>
      <c r="H1207" s="149">
        <v>3</v>
      </c>
      <c r="I1207" s="149" t="s">
        <v>6696</v>
      </c>
      <c r="K1207" s="149" t="s">
        <v>6697</v>
      </c>
    </row>
    <row r="1208" spans="1:11" x14ac:dyDescent="0.15">
      <c r="A1208" s="149">
        <v>1</v>
      </c>
      <c r="B1208" s="149" t="s">
        <v>699</v>
      </c>
      <c r="C1208" s="149">
        <v>4266</v>
      </c>
      <c r="D1208" s="149" t="s">
        <v>6698</v>
      </c>
      <c r="E1208" s="149" t="s">
        <v>6699</v>
      </c>
      <c r="F1208" s="149" t="s">
        <v>6700</v>
      </c>
      <c r="G1208" s="149">
        <v>280023</v>
      </c>
      <c r="H1208" s="149">
        <v>3</v>
      </c>
      <c r="I1208" s="149" t="s">
        <v>6701</v>
      </c>
      <c r="K1208" s="149" t="s">
        <v>6702</v>
      </c>
    </row>
    <row r="1209" spans="1:11" x14ac:dyDescent="0.15">
      <c r="A1209" s="149">
        <v>1</v>
      </c>
      <c r="B1209" s="149" t="s">
        <v>699</v>
      </c>
      <c r="C1209" s="149">
        <v>4267</v>
      </c>
      <c r="D1209" s="149" t="s">
        <v>6703</v>
      </c>
      <c r="E1209" s="149" t="s">
        <v>6704</v>
      </c>
      <c r="F1209" s="149" t="s">
        <v>6705</v>
      </c>
      <c r="G1209" s="149">
        <v>200831</v>
      </c>
      <c r="H1209" s="149">
        <v>3</v>
      </c>
      <c r="I1209" s="149" t="s">
        <v>6706</v>
      </c>
      <c r="K1209" s="149" t="s">
        <v>6707</v>
      </c>
    </row>
    <row r="1210" spans="1:11" x14ac:dyDescent="0.15">
      <c r="A1210" s="149">
        <v>1</v>
      </c>
      <c r="B1210" s="149" t="s">
        <v>699</v>
      </c>
      <c r="C1210" s="149">
        <v>4268</v>
      </c>
      <c r="D1210" s="149" t="s">
        <v>6708</v>
      </c>
      <c r="E1210" s="149" t="s">
        <v>6709</v>
      </c>
      <c r="F1210" s="149" t="s">
        <v>6710</v>
      </c>
      <c r="G1210" s="149">
        <v>290302</v>
      </c>
      <c r="H1210" s="149">
        <v>3</v>
      </c>
      <c r="I1210" s="149" t="s">
        <v>6711</v>
      </c>
      <c r="K1210" s="149" t="s">
        <v>6712</v>
      </c>
    </row>
    <row r="1211" spans="1:11" x14ac:dyDescent="0.15">
      <c r="A1211" s="149">
        <v>1</v>
      </c>
      <c r="B1211" s="149" t="s">
        <v>699</v>
      </c>
      <c r="C1211" s="149">
        <v>4269</v>
      </c>
      <c r="D1211" s="149" t="s">
        <v>6713</v>
      </c>
      <c r="E1211" s="149" t="s">
        <v>6714</v>
      </c>
      <c r="F1211" s="149" t="s">
        <v>6715</v>
      </c>
      <c r="G1211" s="149">
        <v>218555</v>
      </c>
      <c r="H1211" s="149">
        <v>3</v>
      </c>
      <c r="I1211" s="149" t="s">
        <v>6716</v>
      </c>
      <c r="K1211" s="149" t="s">
        <v>6717</v>
      </c>
    </row>
    <row r="1212" spans="1:11" x14ac:dyDescent="0.15">
      <c r="A1212" s="149">
        <v>1</v>
      </c>
      <c r="B1212" s="149" t="s">
        <v>699</v>
      </c>
      <c r="C1212" s="149">
        <v>4270</v>
      </c>
      <c r="D1212" s="149" t="s">
        <v>6718</v>
      </c>
      <c r="E1212" s="149" t="s">
        <v>6719</v>
      </c>
      <c r="F1212" s="149" t="s">
        <v>6720</v>
      </c>
      <c r="G1212" s="149">
        <v>1500002</v>
      </c>
      <c r="H1212" s="149">
        <v>13</v>
      </c>
      <c r="I1212" s="149" t="s">
        <v>1838</v>
      </c>
      <c r="J1212" s="149" t="s">
        <v>1873</v>
      </c>
    </row>
    <row r="1213" spans="1:11" x14ac:dyDescent="0.15">
      <c r="A1213" s="149">
        <v>1</v>
      </c>
      <c r="B1213" s="149" t="s">
        <v>699</v>
      </c>
      <c r="C1213" s="149">
        <v>4271</v>
      </c>
      <c r="D1213" s="149" t="s">
        <v>6721</v>
      </c>
      <c r="E1213" s="149" t="s">
        <v>6722</v>
      </c>
      <c r="F1213" s="149" t="s">
        <v>6723</v>
      </c>
      <c r="G1213" s="149">
        <v>200866</v>
      </c>
      <c r="H1213" s="149">
        <v>3</v>
      </c>
      <c r="I1213" s="149" t="s">
        <v>6724</v>
      </c>
    </row>
    <row r="1214" spans="1:11" x14ac:dyDescent="0.15">
      <c r="A1214" s="149">
        <v>1</v>
      </c>
      <c r="B1214" s="149" t="s">
        <v>699</v>
      </c>
      <c r="C1214" s="149">
        <v>4272</v>
      </c>
      <c r="D1214" s="149" t="s">
        <v>6725</v>
      </c>
      <c r="E1214" s="149" t="s">
        <v>6726</v>
      </c>
      <c r="F1214" s="149" t="s">
        <v>6727</v>
      </c>
      <c r="G1214" s="149">
        <v>200066</v>
      </c>
      <c r="H1214" s="149">
        <v>3</v>
      </c>
      <c r="I1214" s="149" t="s">
        <v>6728</v>
      </c>
      <c r="K1214" s="149" t="s">
        <v>6729</v>
      </c>
    </row>
    <row r="1215" spans="1:11" x14ac:dyDescent="0.15">
      <c r="A1215" s="149">
        <v>1</v>
      </c>
      <c r="B1215" s="149" t="s">
        <v>699</v>
      </c>
      <c r="C1215" s="149">
        <v>4273</v>
      </c>
      <c r="D1215" s="149" t="s">
        <v>6730</v>
      </c>
      <c r="E1215" s="149" t="s">
        <v>6731</v>
      </c>
      <c r="F1215" s="149" t="s">
        <v>6732</v>
      </c>
      <c r="G1215" s="149">
        <v>200051</v>
      </c>
      <c r="H1215" s="149">
        <v>3</v>
      </c>
      <c r="I1215" s="149" t="s">
        <v>6733</v>
      </c>
      <c r="K1215" s="149" t="s">
        <v>6734</v>
      </c>
    </row>
    <row r="1216" spans="1:11" x14ac:dyDescent="0.15">
      <c r="A1216" s="149">
        <v>1</v>
      </c>
      <c r="B1216" s="149" t="s">
        <v>699</v>
      </c>
      <c r="C1216" s="149">
        <v>4274</v>
      </c>
      <c r="D1216" s="149" t="s">
        <v>6735</v>
      </c>
      <c r="E1216" s="149" t="s">
        <v>6736</v>
      </c>
      <c r="F1216" s="149" t="s">
        <v>6737</v>
      </c>
      <c r="G1216" s="149">
        <v>200871</v>
      </c>
      <c r="H1216" s="149">
        <v>3</v>
      </c>
      <c r="I1216" s="149" t="s">
        <v>6545</v>
      </c>
      <c r="K1216" s="149" t="s">
        <v>6738</v>
      </c>
    </row>
    <row r="1217" spans="1:11" x14ac:dyDescent="0.15">
      <c r="A1217" s="149">
        <v>1</v>
      </c>
      <c r="B1217" s="149" t="s">
        <v>699</v>
      </c>
      <c r="C1217" s="149">
        <v>4275</v>
      </c>
      <c r="D1217" s="149" t="s">
        <v>6739</v>
      </c>
      <c r="E1217" s="149" t="s">
        <v>6740</v>
      </c>
      <c r="F1217" s="149" t="s">
        <v>6741</v>
      </c>
      <c r="G1217" s="149">
        <v>200124</v>
      </c>
      <c r="H1217" s="149">
        <v>3</v>
      </c>
      <c r="I1217" s="149" t="s">
        <v>6742</v>
      </c>
      <c r="K1217" s="149" t="s">
        <v>6743</v>
      </c>
    </row>
    <row r="1218" spans="1:11" x14ac:dyDescent="0.15">
      <c r="A1218" s="149">
        <v>1</v>
      </c>
      <c r="B1218" s="149" t="s">
        <v>699</v>
      </c>
      <c r="C1218" s="149">
        <v>4276</v>
      </c>
      <c r="D1218" s="149" t="s">
        <v>6744</v>
      </c>
      <c r="E1218" s="149" t="s">
        <v>6745</v>
      </c>
      <c r="F1218" s="149" t="s">
        <v>6746</v>
      </c>
      <c r="G1218" s="149">
        <v>290211</v>
      </c>
      <c r="H1218" s="149">
        <v>3</v>
      </c>
      <c r="I1218" s="149" t="s">
        <v>6747</v>
      </c>
      <c r="K1218" s="149" t="s">
        <v>6748</v>
      </c>
    </row>
    <row r="1219" spans="1:11" x14ac:dyDescent="0.15">
      <c r="A1219" s="149">
        <v>1</v>
      </c>
      <c r="B1219" s="149" t="s">
        <v>699</v>
      </c>
      <c r="C1219" s="149">
        <v>4277</v>
      </c>
      <c r="D1219" s="149" t="s">
        <v>6749</v>
      </c>
      <c r="E1219" s="149" t="s">
        <v>6750</v>
      </c>
      <c r="F1219" s="149" t="s">
        <v>6751</v>
      </c>
      <c r="G1219" s="149">
        <v>260004</v>
      </c>
      <c r="H1219" s="149">
        <v>3</v>
      </c>
      <c r="I1219" s="149" t="s">
        <v>6752</v>
      </c>
      <c r="K1219" s="149" t="s">
        <v>6753</v>
      </c>
    </row>
    <row r="1220" spans="1:11" x14ac:dyDescent="0.15">
      <c r="A1220" s="149">
        <v>1</v>
      </c>
      <c r="B1220" s="149" t="s">
        <v>699</v>
      </c>
      <c r="C1220" s="149">
        <v>4278</v>
      </c>
      <c r="D1220" s="149" t="s">
        <v>6754</v>
      </c>
      <c r="E1220" s="149" t="s">
        <v>6755</v>
      </c>
      <c r="F1220" s="149" t="s">
        <v>6756</v>
      </c>
      <c r="G1220" s="149">
        <v>240063</v>
      </c>
      <c r="H1220" s="149">
        <v>3</v>
      </c>
      <c r="I1220" s="149" t="s">
        <v>6757</v>
      </c>
      <c r="K1220" s="149" t="s">
        <v>6758</v>
      </c>
    </row>
    <row r="1221" spans="1:11" x14ac:dyDescent="0.15">
      <c r="A1221" s="149">
        <v>1</v>
      </c>
      <c r="B1221" s="149" t="s">
        <v>699</v>
      </c>
      <c r="C1221" s="149">
        <v>4279</v>
      </c>
      <c r="D1221" s="149" t="s">
        <v>6759</v>
      </c>
      <c r="E1221" s="149" t="s">
        <v>6760</v>
      </c>
      <c r="F1221" s="149" t="s">
        <v>6761</v>
      </c>
      <c r="G1221" s="149">
        <v>250024</v>
      </c>
      <c r="H1221" s="149">
        <v>3</v>
      </c>
      <c r="I1221" s="149" t="s">
        <v>6392</v>
      </c>
      <c r="K1221" s="149" t="s">
        <v>6393</v>
      </c>
    </row>
    <row r="1222" spans="1:11" x14ac:dyDescent="0.15">
      <c r="A1222" s="149">
        <v>1</v>
      </c>
      <c r="B1222" s="149" t="s">
        <v>699</v>
      </c>
      <c r="C1222" s="149">
        <v>4280</v>
      </c>
      <c r="D1222" s="149" t="s">
        <v>6762</v>
      </c>
      <c r="E1222" s="149" t="s">
        <v>6763</v>
      </c>
      <c r="F1222" s="149" t="s">
        <v>6764</v>
      </c>
      <c r="G1222" s="149">
        <v>280051</v>
      </c>
      <c r="H1222" s="149">
        <v>3</v>
      </c>
      <c r="I1222" s="149" t="s">
        <v>6765</v>
      </c>
      <c r="K1222" s="149" t="s">
        <v>6766</v>
      </c>
    </row>
    <row r="1223" spans="1:11" x14ac:dyDescent="0.15">
      <c r="A1223" s="149">
        <v>1</v>
      </c>
      <c r="B1223" s="149" t="s">
        <v>699</v>
      </c>
      <c r="C1223" s="149">
        <v>4281</v>
      </c>
      <c r="D1223" s="149" t="s">
        <v>6767</v>
      </c>
      <c r="E1223" s="149" t="s">
        <v>6768</v>
      </c>
      <c r="F1223" s="149" t="s">
        <v>6769</v>
      </c>
      <c r="G1223" s="149">
        <v>283622</v>
      </c>
      <c r="H1223" s="149">
        <v>3</v>
      </c>
      <c r="I1223" s="149" t="s">
        <v>6770</v>
      </c>
      <c r="J1223" s="149" t="s">
        <v>6771</v>
      </c>
      <c r="K1223" s="149" t="s">
        <v>6772</v>
      </c>
    </row>
    <row r="1224" spans="1:11" x14ac:dyDescent="0.15">
      <c r="A1224" s="149">
        <v>1</v>
      </c>
      <c r="B1224" s="149" t="s">
        <v>699</v>
      </c>
      <c r="C1224" s="149">
        <v>4282</v>
      </c>
      <c r="D1224" s="149" t="s">
        <v>6773</v>
      </c>
      <c r="E1224" s="149" t="s">
        <v>6774</v>
      </c>
      <c r="F1224" s="149" t="s">
        <v>6775</v>
      </c>
      <c r="G1224" s="149">
        <v>240051</v>
      </c>
      <c r="H1224" s="149">
        <v>3</v>
      </c>
      <c r="I1224" s="149" t="s">
        <v>6776</v>
      </c>
      <c r="K1224" s="149" t="s">
        <v>6777</v>
      </c>
    </row>
    <row r="1225" spans="1:11" x14ac:dyDescent="0.15">
      <c r="A1225" s="149">
        <v>1</v>
      </c>
      <c r="B1225" s="149" t="s">
        <v>699</v>
      </c>
      <c r="C1225" s="149">
        <v>4283</v>
      </c>
      <c r="D1225" s="149" t="s">
        <v>6778</v>
      </c>
      <c r="E1225" s="149" t="s">
        <v>6779</v>
      </c>
      <c r="F1225" s="149" t="s">
        <v>6780</v>
      </c>
      <c r="G1225" s="149">
        <v>200122</v>
      </c>
      <c r="H1225" s="149">
        <v>3</v>
      </c>
      <c r="I1225" s="149" t="s">
        <v>6781</v>
      </c>
      <c r="K1225" s="149" t="s">
        <v>6782</v>
      </c>
    </row>
    <row r="1226" spans="1:11" x14ac:dyDescent="0.15">
      <c r="A1226" s="149">
        <v>1</v>
      </c>
      <c r="B1226" s="149" t="s">
        <v>699</v>
      </c>
      <c r="C1226" s="149">
        <v>4284</v>
      </c>
      <c r="D1226" s="149" t="s">
        <v>6783</v>
      </c>
      <c r="E1226" s="149" t="s">
        <v>6784</v>
      </c>
      <c r="F1226" s="149" t="s">
        <v>6785</v>
      </c>
      <c r="G1226" s="149">
        <v>250131</v>
      </c>
      <c r="H1226" s="149">
        <v>3</v>
      </c>
      <c r="I1226" s="149" t="s">
        <v>6786</v>
      </c>
      <c r="K1226" s="149" t="s">
        <v>6787</v>
      </c>
    </row>
    <row r="1227" spans="1:11" x14ac:dyDescent="0.15">
      <c r="A1227" s="149">
        <v>1</v>
      </c>
      <c r="B1227" s="149" t="s">
        <v>699</v>
      </c>
      <c r="C1227" s="149">
        <v>4285</v>
      </c>
      <c r="D1227" s="149" t="s">
        <v>6788</v>
      </c>
      <c r="E1227" s="149" t="s">
        <v>6789</v>
      </c>
      <c r="F1227" s="149" t="s">
        <v>6790</v>
      </c>
      <c r="G1227" s="149">
        <v>200884</v>
      </c>
      <c r="H1227" s="149">
        <v>3</v>
      </c>
      <c r="I1227" s="149" t="s">
        <v>6791</v>
      </c>
      <c r="K1227" s="149" t="s">
        <v>6792</v>
      </c>
    </row>
    <row r="1228" spans="1:11" x14ac:dyDescent="0.15">
      <c r="A1228" s="149">
        <v>1</v>
      </c>
      <c r="B1228" s="149" t="s">
        <v>699</v>
      </c>
      <c r="C1228" s="149">
        <v>4286</v>
      </c>
      <c r="D1228" s="149" t="s">
        <v>6793</v>
      </c>
      <c r="E1228" s="149" t="s">
        <v>6794</v>
      </c>
      <c r="F1228" s="149" t="s">
        <v>6795</v>
      </c>
      <c r="G1228" s="149">
        <v>240032</v>
      </c>
      <c r="H1228" s="149">
        <v>3</v>
      </c>
      <c r="I1228" s="149" t="s">
        <v>6796</v>
      </c>
      <c r="K1228" s="149" t="s">
        <v>6797</v>
      </c>
    </row>
    <row r="1229" spans="1:11" x14ac:dyDescent="0.15">
      <c r="A1229" s="149">
        <v>1</v>
      </c>
      <c r="B1229" s="149" t="s">
        <v>699</v>
      </c>
      <c r="C1229" s="149">
        <v>4287</v>
      </c>
      <c r="D1229" s="149" t="s">
        <v>6798</v>
      </c>
      <c r="E1229" s="149" t="s">
        <v>6799</v>
      </c>
      <c r="F1229" s="149" t="s">
        <v>6800</v>
      </c>
      <c r="G1229" s="149">
        <v>240332</v>
      </c>
      <c r="H1229" s="149">
        <v>3</v>
      </c>
      <c r="I1229" s="149" t="s">
        <v>6801</v>
      </c>
      <c r="K1229" s="149" t="s">
        <v>6802</v>
      </c>
    </row>
    <row r="1230" spans="1:11" x14ac:dyDescent="0.15">
      <c r="A1230" s="149">
        <v>1</v>
      </c>
      <c r="B1230" s="149" t="s">
        <v>699</v>
      </c>
      <c r="C1230" s="149">
        <v>4288</v>
      </c>
      <c r="D1230" s="149" t="s">
        <v>6803</v>
      </c>
      <c r="E1230" s="149" t="s">
        <v>6804</v>
      </c>
      <c r="F1230" s="149" t="s">
        <v>6805</v>
      </c>
      <c r="G1230" s="149">
        <v>240321</v>
      </c>
      <c r="H1230" s="149">
        <v>3</v>
      </c>
      <c r="I1230" s="149" t="s">
        <v>6806</v>
      </c>
      <c r="K1230" s="149" t="s">
        <v>6807</v>
      </c>
    </row>
    <row r="1231" spans="1:11" x14ac:dyDescent="0.15">
      <c r="A1231" s="149">
        <v>1</v>
      </c>
      <c r="B1231" s="149" t="s">
        <v>699</v>
      </c>
      <c r="C1231" s="149">
        <v>4289</v>
      </c>
      <c r="D1231" s="149" t="s">
        <v>6808</v>
      </c>
      <c r="E1231" s="149" t="s">
        <v>6809</v>
      </c>
      <c r="F1231" s="149" t="s">
        <v>6810</v>
      </c>
      <c r="G1231" s="149">
        <v>283615</v>
      </c>
      <c r="H1231" s="149">
        <v>3</v>
      </c>
      <c r="I1231" s="149" t="s">
        <v>6811</v>
      </c>
      <c r="J1231" s="149" t="s">
        <v>6812</v>
      </c>
      <c r="K1231" s="149" t="s">
        <v>6813</v>
      </c>
    </row>
    <row r="1232" spans="1:11" x14ac:dyDescent="0.15">
      <c r="A1232" s="149">
        <v>1</v>
      </c>
      <c r="B1232" s="149" t="s">
        <v>699</v>
      </c>
      <c r="C1232" s="149">
        <v>4290</v>
      </c>
      <c r="D1232" s="149" t="s">
        <v>6814</v>
      </c>
      <c r="E1232" s="149" t="s">
        <v>6815</v>
      </c>
      <c r="F1232" s="149" t="s">
        <v>6816</v>
      </c>
      <c r="G1232" s="149">
        <v>295512</v>
      </c>
      <c r="H1232" s="149">
        <v>3</v>
      </c>
      <c r="I1232" s="149" t="s">
        <v>6817</v>
      </c>
      <c r="K1232" s="149" t="s">
        <v>6818</v>
      </c>
    </row>
    <row r="1233" spans="1:11" x14ac:dyDescent="0.15">
      <c r="A1233" s="149">
        <v>1</v>
      </c>
      <c r="B1233" s="149" t="s">
        <v>699</v>
      </c>
      <c r="C1233" s="149">
        <v>4291</v>
      </c>
      <c r="D1233" s="149" t="s">
        <v>6819</v>
      </c>
      <c r="E1233" s="149" t="s">
        <v>6820</v>
      </c>
      <c r="F1233" s="149" t="s">
        <v>6821</v>
      </c>
      <c r="G1233" s="149">
        <v>200143</v>
      </c>
      <c r="H1233" s="149">
        <v>3</v>
      </c>
      <c r="I1233" s="149" t="s">
        <v>6822</v>
      </c>
      <c r="K1233" s="149" t="s">
        <v>6823</v>
      </c>
    </row>
    <row r="1234" spans="1:11" x14ac:dyDescent="0.15">
      <c r="A1234" s="149">
        <v>1</v>
      </c>
      <c r="B1234" s="149" t="s">
        <v>699</v>
      </c>
      <c r="C1234" s="149">
        <v>4292</v>
      </c>
      <c r="D1234" s="149" t="s">
        <v>6824</v>
      </c>
      <c r="E1234" s="149" t="s">
        <v>6825</v>
      </c>
      <c r="F1234" s="149" t="s">
        <v>6826</v>
      </c>
      <c r="G1234" s="149">
        <v>287111</v>
      </c>
      <c r="H1234" s="149">
        <v>3</v>
      </c>
      <c r="I1234" s="149" t="s">
        <v>6827</v>
      </c>
      <c r="K1234" s="149" t="s">
        <v>6828</v>
      </c>
    </row>
    <row r="1235" spans="1:11" x14ac:dyDescent="0.15">
      <c r="A1235" s="149">
        <v>1</v>
      </c>
      <c r="B1235" s="149" t="s">
        <v>699</v>
      </c>
      <c r="C1235" s="149">
        <v>4293</v>
      </c>
      <c r="D1235" s="149" t="s">
        <v>6829</v>
      </c>
      <c r="E1235" s="149" t="s">
        <v>6830</v>
      </c>
      <c r="F1235" s="149" t="s">
        <v>6831</v>
      </c>
      <c r="G1235" s="149">
        <v>283307</v>
      </c>
      <c r="H1235" s="149">
        <v>3</v>
      </c>
      <c r="I1235" s="149" t="s">
        <v>6832</v>
      </c>
      <c r="K1235" s="149" t="s">
        <v>6833</v>
      </c>
    </row>
    <row r="1236" spans="1:11" x14ac:dyDescent="0.15">
      <c r="A1236" s="149">
        <v>1</v>
      </c>
      <c r="B1236" s="149" t="s">
        <v>699</v>
      </c>
      <c r="C1236" s="149">
        <v>4294</v>
      </c>
      <c r="D1236" s="149" t="s">
        <v>6834</v>
      </c>
      <c r="E1236" s="149" t="s">
        <v>6835</v>
      </c>
      <c r="F1236" s="149" t="s">
        <v>6836</v>
      </c>
      <c r="G1236" s="149">
        <v>231761</v>
      </c>
      <c r="H1236" s="149">
        <v>3</v>
      </c>
      <c r="I1236" s="149" t="s">
        <v>6837</v>
      </c>
      <c r="K1236" s="149" t="s">
        <v>6838</v>
      </c>
    </row>
    <row r="1237" spans="1:11" x14ac:dyDescent="0.15">
      <c r="A1237" s="149">
        <v>1</v>
      </c>
      <c r="B1237" s="149" t="s">
        <v>699</v>
      </c>
      <c r="C1237" s="149">
        <v>4295</v>
      </c>
      <c r="D1237" s="149" t="s">
        <v>6839</v>
      </c>
      <c r="E1237" s="149" t="s">
        <v>6840</v>
      </c>
      <c r="F1237" s="149" t="s">
        <v>6841</v>
      </c>
      <c r="G1237" s="149">
        <v>200172</v>
      </c>
      <c r="H1237" s="149">
        <v>3</v>
      </c>
      <c r="I1237" s="149" t="s">
        <v>6842</v>
      </c>
      <c r="K1237" s="149" t="s">
        <v>6843</v>
      </c>
    </row>
    <row r="1238" spans="1:11" x14ac:dyDescent="0.15">
      <c r="A1238" s="149">
        <v>1</v>
      </c>
      <c r="B1238" s="149" t="s">
        <v>699</v>
      </c>
      <c r="C1238" s="149">
        <v>4297</v>
      </c>
      <c r="D1238" s="149" t="s">
        <v>6844</v>
      </c>
      <c r="E1238" s="149" t="s">
        <v>6845</v>
      </c>
      <c r="F1238" s="149" t="s">
        <v>6846</v>
      </c>
      <c r="G1238" s="149">
        <v>286104</v>
      </c>
      <c r="H1238" s="149">
        <v>3</v>
      </c>
      <c r="I1238" s="149" t="s">
        <v>6847</v>
      </c>
      <c r="K1238" s="149" t="s">
        <v>6848</v>
      </c>
    </row>
    <row r="1239" spans="1:11" x14ac:dyDescent="0.15">
      <c r="A1239" s="149">
        <v>1</v>
      </c>
      <c r="B1239" s="149" t="s">
        <v>699</v>
      </c>
      <c r="C1239" s="149">
        <v>4298</v>
      </c>
      <c r="D1239" s="149" t="s">
        <v>6849</v>
      </c>
      <c r="E1239" s="149" t="s">
        <v>6850</v>
      </c>
      <c r="F1239" s="149" t="s">
        <v>6851</v>
      </c>
      <c r="G1239" s="149">
        <v>210041</v>
      </c>
      <c r="H1239" s="149">
        <v>3</v>
      </c>
      <c r="I1239" s="149" t="s">
        <v>6852</v>
      </c>
      <c r="K1239" s="149" t="s">
        <v>6853</v>
      </c>
    </row>
    <row r="1240" spans="1:11" x14ac:dyDescent="0.15">
      <c r="A1240" s="149">
        <v>1</v>
      </c>
      <c r="B1240" s="149" t="s">
        <v>699</v>
      </c>
      <c r="C1240" s="149">
        <v>4299</v>
      </c>
      <c r="D1240" s="149" t="s">
        <v>6854</v>
      </c>
      <c r="E1240" s="149" t="s">
        <v>6855</v>
      </c>
      <c r="F1240" s="149" t="s">
        <v>6856</v>
      </c>
      <c r="G1240" s="149">
        <v>200632</v>
      </c>
      <c r="H1240" s="149">
        <v>3</v>
      </c>
      <c r="I1240" s="149" t="s">
        <v>6857</v>
      </c>
      <c r="K1240" s="149" t="s">
        <v>6858</v>
      </c>
    </row>
    <row r="1241" spans="1:11" x14ac:dyDescent="0.15">
      <c r="A1241" s="149">
        <v>1</v>
      </c>
      <c r="B1241" s="149" t="s">
        <v>699</v>
      </c>
      <c r="C1241" s="149">
        <v>4301</v>
      </c>
      <c r="D1241" s="149" t="s">
        <v>6859</v>
      </c>
      <c r="E1241" s="149" t="s">
        <v>3049</v>
      </c>
      <c r="F1241" s="149" t="s">
        <v>6860</v>
      </c>
      <c r="G1241" s="149">
        <v>383523</v>
      </c>
      <c r="H1241" s="149">
        <v>2</v>
      </c>
      <c r="I1241" s="149" t="s">
        <v>6861</v>
      </c>
      <c r="J1241" s="149" t="s">
        <v>6862</v>
      </c>
      <c r="K1241" s="149" t="s">
        <v>6863</v>
      </c>
    </row>
    <row r="1242" spans="1:11" x14ac:dyDescent="0.15">
      <c r="A1242" s="149">
        <v>1</v>
      </c>
      <c r="B1242" s="149" t="s">
        <v>699</v>
      </c>
      <c r="C1242" s="149">
        <v>4303</v>
      </c>
      <c r="D1242" s="149" t="s">
        <v>6864</v>
      </c>
      <c r="E1242" s="149" t="s">
        <v>6865</v>
      </c>
      <c r="F1242" s="149" t="s">
        <v>6866</v>
      </c>
      <c r="G1242" s="149">
        <v>300132</v>
      </c>
      <c r="H1242" s="149">
        <v>2</v>
      </c>
      <c r="I1242" s="149" t="s">
        <v>6867</v>
      </c>
    </row>
    <row r="1243" spans="1:11" x14ac:dyDescent="0.15">
      <c r="A1243" s="149">
        <v>1</v>
      </c>
      <c r="B1243" s="149" t="s">
        <v>699</v>
      </c>
      <c r="C1243" s="149">
        <v>4305</v>
      </c>
      <c r="D1243" s="149" t="s">
        <v>6868</v>
      </c>
      <c r="E1243" s="149" t="s">
        <v>6869</v>
      </c>
      <c r="F1243" s="149" t="s">
        <v>6870</v>
      </c>
      <c r="G1243" s="149">
        <v>300933</v>
      </c>
      <c r="H1243" s="149">
        <v>2</v>
      </c>
      <c r="I1243" s="149" t="s">
        <v>6871</v>
      </c>
      <c r="K1243" s="149" t="s">
        <v>6872</v>
      </c>
    </row>
    <row r="1244" spans="1:11" x14ac:dyDescent="0.15">
      <c r="A1244" s="149">
        <v>1</v>
      </c>
      <c r="B1244" s="149" t="s">
        <v>699</v>
      </c>
      <c r="C1244" s="149">
        <v>4309</v>
      </c>
      <c r="D1244" s="149" t="s">
        <v>6873</v>
      </c>
      <c r="E1244" s="149" t="s">
        <v>6874</v>
      </c>
      <c r="F1244" s="149" t="s">
        <v>6875</v>
      </c>
      <c r="G1244" s="149">
        <v>392222</v>
      </c>
      <c r="H1244" s="149">
        <v>2</v>
      </c>
      <c r="I1244" s="149" t="s">
        <v>6876</v>
      </c>
      <c r="K1244" s="149" t="s">
        <v>6877</v>
      </c>
    </row>
    <row r="1245" spans="1:11" x14ac:dyDescent="0.15">
      <c r="A1245" s="149">
        <v>1</v>
      </c>
      <c r="B1245" s="149" t="s">
        <v>699</v>
      </c>
      <c r="C1245" s="149">
        <v>4310</v>
      </c>
      <c r="D1245" s="149" t="s">
        <v>6878</v>
      </c>
      <c r="E1245" s="149" t="s">
        <v>6879</v>
      </c>
      <c r="F1245" s="149" t="s">
        <v>6880</v>
      </c>
      <c r="G1245" s="149">
        <v>360531</v>
      </c>
      <c r="H1245" s="149">
        <v>2</v>
      </c>
      <c r="I1245" s="149" t="s">
        <v>6881</v>
      </c>
      <c r="K1245" s="149" t="s">
        <v>6882</v>
      </c>
    </row>
    <row r="1246" spans="1:11" x14ac:dyDescent="0.15">
      <c r="A1246" s="149">
        <v>1</v>
      </c>
      <c r="B1246" s="149" t="s">
        <v>699</v>
      </c>
      <c r="C1246" s="149">
        <v>4316</v>
      </c>
      <c r="D1246" s="149" t="s">
        <v>6883</v>
      </c>
      <c r="E1246" s="149" t="s">
        <v>6884</v>
      </c>
      <c r="F1246" s="149" t="s">
        <v>6885</v>
      </c>
      <c r="G1246" s="149">
        <v>300821</v>
      </c>
      <c r="H1246" s="149">
        <v>2</v>
      </c>
      <c r="I1246" s="149" t="s">
        <v>6886</v>
      </c>
      <c r="K1246" s="149" t="s">
        <v>6887</v>
      </c>
    </row>
    <row r="1247" spans="1:11" x14ac:dyDescent="0.15">
      <c r="A1247" s="149">
        <v>1</v>
      </c>
      <c r="B1247" s="149" t="s">
        <v>699</v>
      </c>
      <c r="C1247" s="149">
        <v>4319</v>
      </c>
      <c r="D1247" s="149" t="s">
        <v>6888</v>
      </c>
      <c r="E1247" s="149" t="s">
        <v>6889</v>
      </c>
      <c r="F1247" s="149" t="s">
        <v>6890</v>
      </c>
      <c r="G1247" s="149">
        <v>392241</v>
      </c>
      <c r="H1247" s="149">
        <v>2</v>
      </c>
      <c r="I1247" s="149" t="s">
        <v>6891</v>
      </c>
      <c r="K1247" s="149" t="s">
        <v>6892</v>
      </c>
    </row>
    <row r="1248" spans="1:11" x14ac:dyDescent="0.15">
      <c r="A1248" s="149">
        <v>1</v>
      </c>
      <c r="B1248" s="149" t="s">
        <v>699</v>
      </c>
      <c r="C1248" s="149">
        <v>4320</v>
      </c>
      <c r="D1248" s="149" t="s">
        <v>6893</v>
      </c>
      <c r="E1248" s="149" t="s">
        <v>6894</v>
      </c>
      <c r="F1248" s="149" t="s">
        <v>6895</v>
      </c>
      <c r="G1248" s="149">
        <v>300844</v>
      </c>
      <c r="H1248" s="149">
        <v>2</v>
      </c>
      <c r="I1248" s="149" t="s">
        <v>6896</v>
      </c>
      <c r="K1248" s="149" t="s">
        <v>6897</v>
      </c>
    </row>
    <row r="1249" spans="1:11" x14ac:dyDescent="0.15">
      <c r="A1249" s="149">
        <v>1</v>
      </c>
      <c r="B1249" s="149" t="s">
        <v>699</v>
      </c>
      <c r="C1249" s="149">
        <v>4326</v>
      </c>
      <c r="D1249" s="149" t="s">
        <v>6898</v>
      </c>
      <c r="E1249" s="149" t="s">
        <v>6899</v>
      </c>
      <c r="F1249" s="149" t="s">
        <v>6900</v>
      </c>
      <c r="G1249" s="149">
        <v>9820252</v>
      </c>
      <c r="H1249" s="149">
        <v>4</v>
      </c>
      <c r="I1249" s="149" t="s">
        <v>6901</v>
      </c>
      <c r="K1249" s="149" t="s">
        <v>6902</v>
      </c>
    </row>
    <row r="1250" spans="1:11" x14ac:dyDescent="0.15">
      <c r="A1250" s="149">
        <v>1</v>
      </c>
      <c r="B1250" s="149" t="s">
        <v>699</v>
      </c>
      <c r="C1250" s="149">
        <v>4327</v>
      </c>
      <c r="D1250" s="149" t="s">
        <v>6903</v>
      </c>
      <c r="E1250" s="149" t="s">
        <v>6904</v>
      </c>
      <c r="F1250" s="149" t="s">
        <v>6905</v>
      </c>
      <c r="G1250" s="149">
        <v>200026</v>
      </c>
      <c r="H1250" s="149">
        <v>3</v>
      </c>
      <c r="I1250" s="149" t="s">
        <v>6906</v>
      </c>
      <c r="K1250" s="149" t="s">
        <v>6907</v>
      </c>
    </row>
    <row r="1251" spans="1:11" x14ac:dyDescent="0.15">
      <c r="A1251" s="149">
        <v>1</v>
      </c>
      <c r="B1251" s="149" t="s">
        <v>699</v>
      </c>
      <c r="C1251" s="149">
        <v>4341</v>
      </c>
      <c r="D1251" s="149" t="s">
        <v>6908</v>
      </c>
      <c r="E1251" s="149" t="s">
        <v>6909</v>
      </c>
      <c r="F1251" s="149" t="s">
        <v>6910</v>
      </c>
      <c r="G1251" s="149">
        <v>392241</v>
      </c>
      <c r="H1251" s="149">
        <v>2</v>
      </c>
      <c r="I1251" s="149" t="s">
        <v>6911</v>
      </c>
      <c r="K1251" s="149" t="s">
        <v>6912</v>
      </c>
    </row>
    <row r="1252" spans="1:11" x14ac:dyDescent="0.15">
      <c r="A1252" s="149">
        <v>1</v>
      </c>
      <c r="B1252" s="149" t="s">
        <v>699</v>
      </c>
      <c r="C1252" s="149">
        <v>4348</v>
      </c>
      <c r="D1252" s="149" t="s">
        <v>6913</v>
      </c>
      <c r="E1252" s="149" t="s">
        <v>6914</v>
      </c>
      <c r="F1252" s="149" t="s">
        <v>6915</v>
      </c>
      <c r="G1252" s="149">
        <v>393503</v>
      </c>
      <c r="H1252" s="149">
        <v>2</v>
      </c>
      <c r="I1252" s="149" t="s">
        <v>6916</v>
      </c>
      <c r="K1252" s="149" t="s">
        <v>6917</v>
      </c>
    </row>
    <row r="1253" spans="1:11" x14ac:dyDescent="0.15">
      <c r="A1253" s="149">
        <v>1</v>
      </c>
      <c r="B1253" s="149" t="s">
        <v>699</v>
      </c>
      <c r="C1253" s="149">
        <v>4353</v>
      </c>
      <c r="D1253" s="149" t="s">
        <v>6918</v>
      </c>
      <c r="E1253" s="149" t="s">
        <v>6919</v>
      </c>
      <c r="F1253" s="149" t="s">
        <v>6920</v>
      </c>
      <c r="G1253" s="149">
        <v>310023</v>
      </c>
      <c r="H1253" s="149">
        <v>2</v>
      </c>
      <c r="I1253" s="149" t="s">
        <v>6921</v>
      </c>
      <c r="K1253" s="149" t="s">
        <v>6922</v>
      </c>
    </row>
    <row r="1254" spans="1:11" x14ac:dyDescent="0.15">
      <c r="A1254" s="149">
        <v>1</v>
      </c>
      <c r="B1254" s="149" t="s">
        <v>699</v>
      </c>
      <c r="C1254" s="149">
        <v>4356</v>
      </c>
      <c r="D1254" s="149" t="s">
        <v>6923</v>
      </c>
      <c r="E1254" s="149" t="s">
        <v>6924</v>
      </c>
      <c r="F1254" s="149" t="s">
        <v>6925</v>
      </c>
      <c r="G1254" s="149">
        <v>393212</v>
      </c>
      <c r="H1254" s="149">
        <v>2</v>
      </c>
      <c r="I1254" s="149" t="s">
        <v>6926</v>
      </c>
      <c r="K1254" s="149" t="s">
        <v>6927</v>
      </c>
    </row>
    <row r="1255" spans="1:11" x14ac:dyDescent="0.15">
      <c r="A1255" s="149">
        <v>1</v>
      </c>
      <c r="B1255" s="149" t="s">
        <v>699</v>
      </c>
      <c r="C1255" s="149">
        <v>4358</v>
      </c>
      <c r="D1255" s="149" t="s">
        <v>6928</v>
      </c>
      <c r="E1255" s="149" t="s">
        <v>6929</v>
      </c>
      <c r="F1255" s="149" t="s">
        <v>6930</v>
      </c>
      <c r="G1255" s="149">
        <v>301737</v>
      </c>
      <c r="H1255" s="149">
        <v>2</v>
      </c>
      <c r="I1255" s="149" t="s">
        <v>6931</v>
      </c>
      <c r="K1255" s="149" t="s">
        <v>6932</v>
      </c>
    </row>
    <row r="1256" spans="1:11" x14ac:dyDescent="0.15">
      <c r="A1256" s="149">
        <v>1</v>
      </c>
      <c r="B1256" s="149" t="s">
        <v>699</v>
      </c>
      <c r="C1256" s="149">
        <v>4360</v>
      </c>
      <c r="D1256" s="149" t="s">
        <v>6933</v>
      </c>
      <c r="E1256" s="149" t="s">
        <v>6934</v>
      </c>
      <c r="F1256" s="149" t="s">
        <v>6935</v>
      </c>
      <c r="G1256" s="149">
        <v>1500002</v>
      </c>
      <c r="H1256" s="149">
        <v>13</v>
      </c>
      <c r="I1256" s="149" t="s">
        <v>1838</v>
      </c>
      <c r="J1256" s="149" t="s">
        <v>1873</v>
      </c>
      <c r="K1256" s="149" t="s">
        <v>6936</v>
      </c>
    </row>
    <row r="1257" spans="1:11" x14ac:dyDescent="0.15">
      <c r="A1257" s="149">
        <v>1</v>
      </c>
      <c r="B1257" s="149" t="s">
        <v>699</v>
      </c>
      <c r="C1257" s="149">
        <v>4362</v>
      </c>
      <c r="D1257" s="149" t="s">
        <v>6937</v>
      </c>
      <c r="E1257" s="149" t="s">
        <v>6938</v>
      </c>
      <c r="F1257" s="149" t="s">
        <v>6939</v>
      </c>
      <c r="G1257" s="149">
        <v>301737</v>
      </c>
      <c r="H1257" s="149">
        <v>2</v>
      </c>
      <c r="I1257" s="149" t="s">
        <v>6931</v>
      </c>
      <c r="K1257" s="149" t="s">
        <v>6932</v>
      </c>
    </row>
    <row r="1258" spans="1:11" x14ac:dyDescent="0.15">
      <c r="A1258" s="149">
        <v>1</v>
      </c>
      <c r="B1258" s="149" t="s">
        <v>699</v>
      </c>
      <c r="C1258" s="149">
        <v>4363</v>
      </c>
      <c r="D1258" s="149" t="s">
        <v>6940</v>
      </c>
      <c r="E1258" s="149" t="s">
        <v>6941</v>
      </c>
      <c r="F1258" s="149" t="s">
        <v>6942</v>
      </c>
      <c r="G1258" s="149">
        <v>300822</v>
      </c>
      <c r="H1258" s="149">
        <v>2</v>
      </c>
      <c r="I1258" s="149" t="s">
        <v>6943</v>
      </c>
      <c r="K1258" s="149" t="s">
        <v>6944</v>
      </c>
    </row>
    <row r="1259" spans="1:11" x14ac:dyDescent="0.15">
      <c r="A1259" s="149">
        <v>1</v>
      </c>
      <c r="B1259" s="149" t="s">
        <v>699</v>
      </c>
      <c r="C1259" s="149">
        <v>4365</v>
      </c>
      <c r="D1259" s="149" t="s">
        <v>6945</v>
      </c>
      <c r="E1259" s="149" t="s">
        <v>6946</v>
      </c>
      <c r="F1259" s="149" t="s">
        <v>6947</v>
      </c>
      <c r="G1259" s="149">
        <v>380221</v>
      </c>
      <c r="H1259" s="149">
        <v>2</v>
      </c>
      <c r="I1259" s="149" t="s">
        <v>6948</v>
      </c>
      <c r="J1259" s="149" t="s">
        <v>6949</v>
      </c>
      <c r="K1259" s="149" t="s">
        <v>6950</v>
      </c>
    </row>
    <row r="1260" spans="1:11" x14ac:dyDescent="0.15">
      <c r="A1260" s="149">
        <v>1</v>
      </c>
      <c r="B1260" s="149" t="s">
        <v>699</v>
      </c>
      <c r="C1260" s="149">
        <v>4370</v>
      </c>
      <c r="D1260" s="149" t="s">
        <v>6951</v>
      </c>
      <c r="E1260" s="149" t="s">
        <v>6952</v>
      </c>
      <c r="F1260" s="149" t="s">
        <v>6953</v>
      </c>
      <c r="G1260" s="149">
        <v>300943</v>
      </c>
      <c r="H1260" s="149">
        <v>2</v>
      </c>
      <c r="I1260" s="149" t="s">
        <v>6954</v>
      </c>
      <c r="K1260" s="149" t="s">
        <v>6955</v>
      </c>
    </row>
    <row r="1261" spans="1:11" x14ac:dyDescent="0.15">
      <c r="A1261" s="149">
        <v>1</v>
      </c>
      <c r="B1261" s="149" t="s">
        <v>699</v>
      </c>
      <c r="C1261" s="149">
        <v>4383</v>
      </c>
      <c r="D1261" s="149" t="s">
        <v>6956</v>
      </c>
      <c r="E1261" s="149" t="s">
        <v>6957</v>
      </c>
      <c r="F1261" s="149" t="s">
        <v>6958</v>
      </c>
      <c r="G1261" s="149">
        <v>260004</v>
      </c>
      <c r="H1261" s="149">
        <v>3</v>
      </c>
      <c r="I1261" s="149" t="s">
        <v>6959</v>
      </c>
      <c r="K1261" s="149" t="s">
        <v>6960</v>
      </c>
    </row>
    <row r="1262" spans="1:11" x14ac:dyDescent="0.15">
      <c r="A1262" s="149">
        <v>1</v>
      </c>
      <c r="B1262" s="149" t="s">
        <v>699</v>
      </c>
      <c r="C1262" s="149">
        <v>4388</v>
      </c>
      <c r="D1262" s="149" t="s">
        <v>6961</v>
      </c>
      <c r="E1262" s="149" t="s">
        <v>6962</v>
      </c>
      <c r="F1262" s="149" t="s">
        <v>6963</v>
      </c>
      <c r="G1262" s="149">
        <v>360514</v>
      </c>
      <c r="H1262" s="149">
        <v>2</v>
      </c>
      <c r="I1262" s="149" t="s">
        <v>6964</v>
      </c>
      <c r="K1262" s="149" t="s">
        <v>6965</v>
      </c>
    </row>
    <row r="1263" spans="1:11" x14ac:dyDescent="0.15">
      <c r="A1263" s="149">
        <v>1</v>
      </c>
      <c r="B1263" s="149" t="s">
        <v>699</v>
      </c>
      <c r="C1263" s="149">
        <v>4400</v>
      </c>
      <c r="D1263" s="149" t="s">
        <v>6966</v>
      </c>
      <c r="E1263" s="149" t="s">
        <v>6967</v>
      </c>
      <c r="F1263" s="149" t="s">
        <v>6968</v>
      </c>
      <c r="G1263" s="149">
        <v>260001</v>
      </c>
      <c r="H1263" s="149">
        <v>3</v>
      </c>
      <c r="I1263" s="149" t="s">
        <v>6969</v>
      </c>
      <c r="K1263" s="149" t="s">
        <v>6970</v>
      </c>
    </row>
    <row r="1264" spans="1:11" x14ac:dyDescent="0.15">
      <c r="A1264" s="149">
        <v>1</v>
      </c>
      <c r="B1264" s="149" t="s">
        <v>699</v>
      </c>
      <c r="C1264" s="149">
        <v>4401</v>
      </c>
      <c r="D1264" s="149" t="s">
        <v>6971</v>
      </c>
      <c r="E1264" s="149" t="s">
        <v>6972</v>
      </c>
      <c r="F1264" s="149" t="s">
        <v>6973</v>
      </c>
      <c r="G1264" s="149">
        <v>230829</v>
      </c>
      <c r="H1264" s="149">
        <v>3</v>
      </c>
      <c r="I1264" s="149" t="s">
        <v>6974</v>
      </c>
      <c r="K1264" s="149" t="s">
        <v>6975</v>
      </c>
    </row>
    <row r="1265" spans="1:11" x14ac:dyDescent="0.15">
      <c r="A1265" s="149">
        <v>1</v>
      </c>
      <c r="B1265" s="149" t="s">
        <v>699</v>
      </c>
      <c r="C1265" s="149">
        <v>4404</v>
      </c>
      <c r="D1265" s="149" t="s">
        <v>6976</v>
      </c>
      <c r="E1265" s="149" t="s">
        <v>6977</v>
      </c>
      <c r="F1265" s="149" t="s">
        <v>6978</v>
      </c>
      <c r="G1265" s="149">
        <v>270038</v>
      </c>
      <c r="H1265" s="149">
        <v>3</v>
      </c>
      <c r="I1265" s="149" t="s">
        <v>6979</v>
      </c>
      <c r="K1265" s="149" t="s">
        <v>6980</v>
      </c>
    </row>
    <row r="1266" spans="1:11" x14ac:dyDescent="0.15">
      <c r="A1266" s="149">
        <v>1</v>
      </c>
      <c r="B1266" s="149" t="s">
        <v>699</v>
      </c>
      <c r="C1266" s="149">
        <v>4407</v>
      </c>
      <c r="D1266" s="149" t="s">
        <v>6981</v>
      </c>
      <c r="E1266" s="149" t="s">
        <v>6982</v>
      </c>
      <c r="F1266" s="149" t="s">
        <v>6983</v>
      </c>
      <c r="G1266" s="149">
        <v>240056</v>
      </c>
      <c r="H1266" s="149">
        <v>3</v>
      </c>
      <c r="I1266" s="149" t="s">
        <v>6984</v>
      </c>
      <c r="K1266" s="149" t="s">
        <v>6985</v>
      </c>
    </row>
    <row r="1267" spans="1:11" x14ac:dyDescent="0.15">
      <c r="A1267" s="149">
        <v>1</v>
      </c>
      <c r="B1267" s="149" t="s">
        <v>699</v>
      </c>
      <c r="C1267" s="149">
        <v>4409</v>
      </c>
      <c r="D1267" s="149" t="s">
        <v>6986</v>
      </c>
      <c r="E1267" s="149" t="s">
        <v>6987</v>
      </c>
      <c r="F1267" s="149" t="s">
        <v>6988</v>
      </c>
      <c r="G1267" s="149">
        <v>283101</v>
      </c>
      <c r="H1267" s="149">
        <v>3</v>
      </c>
      <c r="I1267" s="149" t="s">
        <v>6989</v>
      </c>
      <c r="K1267" s="149" t="s">
        <v>6990</v>
      </c>
    </row>
    <row r="1268" spans="1:11" x14ac:dyDescent="0.15">
      <c r="A1268" s="149">
        <v>1</v>
      </c>
      <c r="B1268" s="149" t="s">
        <v>699</v>
      </c>
      <c r="C1268" s="149">
        <v>4410</v>
      </c>
      <c r="D1268" s="149" t="s">
        <v>6991</v>
      </c>
      <c r="E1268" s="149" t="s">
        <v>6992</v>
      </c>
      <c r="F1268" s="149" t="s">
        <v>6993</v>
      </c>
      <c r="G1268" s="149">
        <v>200861</v>
      </c>
      <c r="H1268" s="149">
        <v>3</v>
      </c>
      <c r="I1268" s="149" t="s">
        <v>6994</v>
      </c>
      <c r="K1268" s="149" t="s">
        <v>6995</v>
      </c>
    </row>
    <row r="1269" spans="1:11" x14ac:dyDescent="0.15">
      <c r="A1269" s="149">
        <v>1</v>
      </c>
      <c r="B1269" s="149" t="s">
        <v>699</v>
      </c>
      <c r="C1269" s="149">
        <v>4411</v>
      </c>
      <c r="D1269" s="149" t="s">
        <v>6996</v>
      </c>
      <c r="E1269" s="149" t="s">
        <v>6997</v>
      </c>
      <c r="F1269" s="149" t="s">
        <v>6998</v>
      </c>
      <c r="G1269" s="149">
        <v>283111</v>
      </c>
      <c r="H1269" s="149">
        <v>3</v>
      </c>
      <c r="I1269" s="149" t="s">
        <v>6999</v>
      </c>
      <c r="K1269" s="149" t="s">
        <v>7000</v>
      </c>
    </row>
    <row r="1270" spans="1:11" x14ac:dyDescent="0.15">
      <c r="A1270" s="149">
        <v>1</v>
      </c>
      <c r="B1270" s="149" t="s">
        <v>699</v>
      </c>
      <c r="C1270" s="149">
        <v>4415</v>
      </c>
      <c r="D1270" s="149" t="s">
        <v>7001</v>
      </c>
      <c r="E1270" s="149" t="s">
        <v>7002</v>
      </c>
      <c r="F1270" s="149" t="s">
        <v>7003</v>
      </c>
      <c r="G1270" s="149">
        <v>9792131</v>
      </c>
      <c r="H1270" s="149">
        <v>7</v>
      </c>
      <c r="I1270" s="149" t="s">
        <v>7004</v>
      </c>
      <c r="K1270" s="149" t="s">
        <v>7005</v>
      </c>
    </row>
    <row r="1271" spans="1:11" x14ac:dyDescent="0.15">
      <c r="A1271" s="149">
        <v>1</v>
      </c>
      <c r="B1271" s="149" t="s">
        <v>699</v>
      </c>
      <c r="C1271" s="149">
        <v>4416</v>
      </c>
      <c r="D1271" s="149" t="s">
        <v>7006</v>
      </c>
      <c r="E1271" s="149" t="s">
        <v>7007</v>
      </c>
      <c r="F1271" s="149" t="s">
        <v>7008</v>
      </c>
      <c r="G1271" s="149">
        <v>230402</v>
      </c>
      <c r="H1271" s="149">
        <v>3</v>
      </c>
      <c r="I1271" s="149" t="s">
        <v>7009</v>
      </c>
      <c r="K1271" s="149" t="s">
        <v>7010</v>
      </c>
    </row>
    <row r="1272" spans="1:11" x14ac:dyDescent="0.15">
      <c r="A1272" s="149">
        <v>1</v>
      </c>
      <c r="B1272" s="149" t="s">
        <v>699</v>
      </c>
      <c r="C1272" s="149">
        <v>4417</v>
      </c>
      <c r="D1272" s="149" t="s">
        <v>7011</v>
      </c>
      <c r="E1272" s="149" t="s">
        <v>7012</v>
      </c>
      <c r="F1272" s="149" t="s">
        <v>7013</v>
      </c>
      <c r="G1272" s="149">
        <v>280304</v>
      </c>
      <c r="H1272" s="149">
        <v>3</v>
      </c>
      <c r="I1272" s="149" t="s">
        <v>7014</v>
      </c>
      <c r="K1272" s="149" t="s">
        <v>7015</v>
      </c>
    </row>
    <row r="1273" spans="1:11" x14ac:dyDescent="0.15">
      <c r="A1273" s="149">
        <v>1</v>
      </c>
      <c r="B1273" s="149" t="s">
        <v>699</v>
      </c>
      <c r="C1273" s="149">
        <v>4419</v>
      </c>
      <c r="D1273" s="149" t="s">
        <v>7016</v>
      </c>
      <c r="E1273" s="149" t="s">
        <v>7017</v>
      </c>
      <c r="F1273" s="149" t="s">
        <v>7018</v>
      </c>
      <c r="G1273" s="149">
        <v>294503</v>
      </c>
      <c r="H1273" s="149">
        <v>3</v>
      </c>
      <c r="I1273" s="149" t="s">
        <v>7019</v>
      </c>
      <c r="K1273" s="149" t="s">
        <v>7020</v>
      </c>
    </row>
    <row r="1274" spans="1:11" x14ac:dyDescent="0.15">
      <c r="A1274" s="149">
        <v>1</v>
      </c>
      <c r="B1274" s="149" t="s">
        <v>699</v>
      </c>
      <c r="C1274" s="149">
        <v>4420</v>
      </c>
      <c r="D1274" s="149" t="s">
        <v>7021</v>
      </c>
      <c r="E1274" s="149" t="s">
        <v>7022</v>
      </c>
      <c r="F1274" s="149" t="s">
        <v>7023</v>
      </c>
      <c r="G1274" s="149">
        <v>260121</v>
      </c>
      <c r="H1274" s="149">
        <v>3</v>
      </c>
      <c r="I1274" s="149" t="s">
        <v>7024</v>
      </c>
      <c r="K1274" s="149" t="s">
        <v>7025</v>
      </c>
    </row>
    <row r="1275" spans="1:11" x14ac:dyDescent="0.15">
      <c r="A1275" s="149">
        <v>1</v>
      </c>
      <c r="B1275" s="149" t="s">
        <v>699</v>
      </c>
      <c r="C1275" s="149">
        <v>4421</v>
      </c>
      <c r="D1275" s="149" t="s">
        <v>7026</v>
      </c>
      <c r="E1275" s="149" t="s">
        <v>7027</v>
      </c>
      <c r="F1275" s="149" t="s">
        <v>7028</v>
      </c>
      <c r="G1275" s="149">
        <v>230002</v>
      </c>
      <c r="H1275" s="149">
        <v>3</v>
      </c>
      <c r="I1275" s="149" t="s">
        <v>7029</v>
      </c>
      <c r="K1275" s="149" t="s">
        <v>7030</v>
      </c>
    </row>
    <row r="1276" spans="1:11" x14ac:dyDescent="0.15">
      <c r="A1276" s="149">
        <v>1</v>
      </c>
      <c r="B1276" s="149" t="s">
        <v>699</v>
      </c>
      <c r="C1276" s="149">
        <v>4427</v>
      </c>
      <c r="D1276" s="149" t="s">
        <v>7031</v>
      </c>
      <c r="E1276" s="149" t="s">
        <v>7032</v>
      </c>
      <c r="F1276" s="149" t="s">
        <v>7033</v>
      </c>
      <c r="G1276" s="149">
        <v>280041</v>
      </c>
      <c r="H1276" s="149">
        <v>3</v>
      </c>
      <c r="I1276" s="149" t="s">
        <v>7034</v>
      </c>
      <c r="K1276" s="149" t="s">
        <v>7035</v>
      </c>
    </row>
    <row r="1277" spans="1:11" x14ac:dyDescent="0.15">
      <c r="A1277" s="149">
        <v>1</v>
      </c>
      <c r="B1277" s="149" t="s">
        <v>699</v>
      </c>
      <c r="C1277" s="149">
        <v>4431</v>
      </c>
      <c r="D1277" s="149" t="s">
        <v>7036</v>
      </c>
      <c r="E1277" s="149" t="s">
        <v>7037</v>
      </c>
      <c r="F1277" s="149" t="s">
        <v>7038</v>
      </c>
      <c r="G1277" s="149">
        <v>290302</v>
      </c>
      <c r="H1277" s="149">
        <v>3</v>
      </c>
      <c r="I1277" s="149" t="s">
        <v>7039</v>
      </c>
      <c r="J1277" s="149" t="s">
        <v>7040</v>
      </c>
      <c r="K1277" s="149" t="s">
        <v>7041</v>
      </c>
    </row>
    <row r="1278" spans="1:11" x14ac:dyDescent="0.15">
      <c r="A1278" s="149">
        <v>1</v>
      </c>
      <c r="B1278" s="149" t="s">
        <v>699</v>
      </c>
      <c r="C1278" s="149">
        <v>4434</v>
      </c>
      <c r="D1278" s="149" t="s">
        <v>7042</v>
      </c>
      <c r="E1278" s="149" t="s">
        <v>7043</v>
      </c>
      <c r="F1278" s="149" t="s">
        <v>7044</v>
      </c>
      <c r="G1278" s="149">
        <v>9800824</v>
      </c>
      <c r="H1278" s="149">
        <v>4</v>
      </c>
      <c r="I1278" s="149" t="s">
        <v>5664</v>
      </c>
      <c r="K1278" s="149" t="s">
        <v>7045</v>
      </c>
    </row>
    <row r="1279" spans="1:11" x14ac:dyDescent="0.15">
      <c r="A1279" s="149">
        <v>1</v>
      </c>
      <c r="B1279" s="149" t="s">
        <v>699</v>
      </c>
      <c r="C1279" s="149">
        <v>4435</v>
      </c>
      <c r="D1279" s="149" t="s">
        <v>7046</v>
      </c>
      <c r="E1279" s="149" t="s">
        <v>7047</v>
      </c>
      <c r="F1279" s="149" t="s">
        <v>7048</v>
      </c>
      <c r="G1279" s="149">
        <v>9800821</v>
      </c>
      <c r="H1279" s="149">
        <v>4</v>
      </c>
      <c r="I1279" s="149" t="s">
        <v>7049</v>
      </c>
      <c r="K1279" s="149" t="s">
        <v>7050</v>
      </c>
    </row>
    <row r="1280" spans="1:11" x14ac:dyDescent="0.15">
      <c r="A1280" s="149">
        <v>1</v>
      </c>
      <c r="B1280" s="149" t="s">
        <v>699</v>
      </c>
      <c r="C1280" s="149">
        <v>4439</v>
      </c>
      <c r="D1280" s="149" t="s">
        <v>7051</v>
      </c>
      <c r="E1280" s="149" t="s">
        <v>7052</v>
      </c>
      <c r="F1280" s="149" t="s">
        <v>7053</v>
      </c>
      <c r="G1280" s="149">
        <v>9813304</v>
      </c>
      <c r="H1280" s="149">
        <v>4</v>
      </c>
      <c r="I1280" s="149" t="s">
        <v>7054</v>
      </c>
      <c r="K1280" s="149" t="s">
        <v>7055</v>
      </c>
    </row>
    <row r="1281" spans="1:11" x14ac:dyDescent="0.15">
      <c r="A1281" s="149">
        <v>1</v>
      </c>
      <c r="B1281" s="149" t="s">
        <v>699</v>
      </c>
      <c r="C1281" s="149">
        <v>4440</v>
      </c>
      <c r="D1281" s="149" t="s">
        <v>7056</v>
      </c>
      <c r="E1281" s="149" t="s">
        <v>7057</v>
      </c>
      <c r="F1281" s="149" t="s">
        <v>7058</v>
      </c>
      <c r="G1281" s="149">
        <v>9748261</v>
      </c>
      <c r="H1281" s="149">
        <v>7</v>
      </c>
      <c r="I1281" s="149" t="s">
        <v>7059</v>
      </c>
      <c r="K1281" s="149" t="s">
        <v>7060</v>
      </c>
    </row>
    <row r="1282" spans="1:11" x14ac:dyDescent="0.15">
      <c r="A1282" s="149">
        <v>1</v>
      </c>
      <c r="B1282" s="149" t="s">
        <v>699</v>
      </c>
      <c r="C1282" s="149">
        <v>4441</v>
      </c>
      <c r="D1282" s="149" t="s">
        <v>7061</v>
      </c>
      <c r="E1282" s="149" t="s">
        <v>7062</v>
      </c>
      <c r="F1282" s="149" t="s">
        <v>7063</v>
      </c>
      <c r="G1282" s="149">
        <v>9820012</v>
      </c>
      <c r="H1282" s="149">
        <v>4</v>
      </c>
      <c r="I1282" s="149" t="s">
        <v>7064</v>
      </c>
      <c r="K1282" s="149" t="s">
        <v>7065</v>
      </c>
    </row>
    <row r="1283" spans="1:11" x14ac:dyDescent="0.15">
      <c r="A1283" s="149">
        <v>1</v>
      </c>
      <c r="B1283" s="149" t="s">
        <v>699</v>
      </c>
      <c r="C1283" s="149">
        <v>4443</v>
      </c>
      <c r="D1283" s="149" t="s">
        <v>7066</v>
      </c>
      <c r="E1283" s="149" t="s">
        <v>7067</v>
      </c>
      <c r="F1283" s="149" t="s">
        <v>7068</v>
      </c>
      <c r="G1283" s="149">
        <v>9800821</v>
      </c>
      <c r="H1283" s="149">
        <v>4</v>
      </c>
      <c r="I1283" s="149" t="s">
        <v>7049</v>
      </c>
      <c r="K1283" s="149" t="s">
        <v>7069</v>
      </c>
    </row>
    <row r="1284" spans="1:11" x14ac:dyDescent="0.15">
      <c r="A1284" s="149">
        <v>1</v>
      </c>
      <c r="B1284" s="149" t="s">
        <v>699</v>
      </c>
      <c r="C1284" s="149">
        <v>4445</v>
      </c>
      <c r="D1284" s="149" t="s">
        <v>7070</v>
      </c>
      <c r="E1284" s="149" t="s">
        <v>7071</v>
      </c>
      <c r="F1284" s="149" t="s">
        <v>7072</v>
      </c>
      <c r="G1284" s="149">
        <v>9891245</v>
      </c>
      <c r="H1284" s="149">
        <v>4</v>
      </c>
      <c r="I1284" s="149" t="s">
        <v>7073</v>
      </c>
      <c r="K1284" s="149" t="s">
        <v>7074</v>
      </c>
    </row>
    <row r="1285" spans="1:11" x14ac:dyDescent="0.15">
      <c r="A1285" s="149">
        <v>1</v>
      </c>
      <c r="B1285" s="149" t="s">
        <v>699</v>
      </c>
      <c r="C1285" s="149">
        <v>4450</v>
      </c>
      <c r="D1285" s="149" t="s">
        <v>6036</v>
      </c>
      <c r="E1285" s="149" t="s">
        <v>7075</v>
      </c>
      <c r="F1285" s="149" t="s">
        <v>7076</v>
      </c>
      <c r="G1285" s="149">
        <v>9800803</v>
      </c>
      <c r="H1285" s="149">
        <v>4</v>
      </c>
      <c r="I1285" s="149" t="s">
        <v>5463</v>
      </c>
      <c r="J1285" s="149" t="s">
        <v>5683</v>
      </c>
      <c r="K1285" s="149" t="s">
        <v>7077</v>
      </c>
    </row>
    <row r="1286" spans="1:11" x14ac:dyDescent="0.15">
      <c r="A1286" s="149">
        <v>1</v>
      </c>
      <c r="B1286" s="149" t="s">
        <v>699</v>
      </c>
      <c r="C1286" s="149">
        <v>4458</v>
      </c>
      <c r="D1286" s="149" t="s">
        <v>7078</v>
      </c>
      <c r="E1286" s="149" t="s">
        <v>7079</v>
      </c>
      <c r="F1286" s="149" t="s">
        <v>7080</v>
      </c>
      <c r="G1286" s="149">
        <v>260024</v>
      </c>
      <c r="H1286" s="149">
        <v>3</v>
      </c>
      <c r="I1286" s="149" t="s">
        <v>7081</v>
      </c>
      <c r="K1286" s="149" t="s">
        <v>7082</v>
      </c>
    </row>
    <row r="1287" spans="1:11" x14ac:dyDescent="0.15">
      <c r="A1287" s="149">
        <v>1</v>
      </c>
      <c r="B1287" s="149" t="s">
        <v>699</v>
      </c>
      <c r="C1287" s="149">
        <v>4461</v>
      </c>
      <c r="D1287" s="149" t="s">
        <v>7083</v>
      </c>
      <c r="E1287" s="149" t="s">
        <v>7084</v>
      </c>
      <c r="F1287" s="149" t="s">
        <v>7085</v>
      </c>
      <c r="G1287" s="149">
        <v>9830803</v>
      </c>
      <c r="H1287" s="149">
        <v>4</v>
      </c>
      <c r="I1287" s="149" t="s">
        <v>7086</v>
      </c>
      <c r="K1287" s="149" t="s">
        <v>7087</v>
      </c>
    </row>
    <row r="1288" spans="1:11" x14ac:dyDescent="0.15">
      <c r="A1288" s="149">
        <v>1</v>
      </c>
      <c r="B1288" s="149" t="s">
        <v>699</v>
      </c>
      <c r="C1288" s="149">
        <v>4465</v>
      </c>
      <c r="D1288" s="149" t="s">
        <v>7088</v>
      </c>
      <c r="E1288" s="149" t="s">
        <v>7089</v>
      </c>
      <c r="F1288" s="149" t="s">
        <v>7090</v>
      </c>
      <c r="G1288" s="149">
        <v>9830842</v>
      </c>
      <c r="H1288" s="149">
        <v>4</v>
      </c>
      <c r="I1288" s="149" t="s">
        <v>7091</v>
      </c>
      <c r="K1288" s="149" t="s">
        <v>7092</v>
      </c>
    </row>
    <row r="1289" spans="1:11" x14ac:dyDescent="0.15">
      <c r="A1289" s="149">
        <v>1</v>
      </c>
      <c r="B1289" s="149" t="s">
        <v>699</v>
      </c>
      <c r="C1289" s="149">
        <v>4471</v>
      </c>
      <c r="D1289" s="149" t="s">
        <v>7093</v>
      </c>
      <c r="E1289" s="149" t="s">
        <v>7094</v>
      </c>
      <c r="F1289" s="149" t="s">
        <v>7095</v>
      </c>
      <c r="G1289" s="149">
        <v>210902</v>
      </c>
      <c r="H1289" s="149">
        <v>3</v>
      </c>
      <c r="I1289" s="149" t="s">
        <v>7096</v>
      </c>
      <c r="K1289" s="149" t="s">
        <v>7097</v>
      </c>
    </row>
    <row r="1290" spans="1:11" x14ac:dyDescent="0.15">
      <c r="A1290" s="149">
        <v>1</v>
      </c>
      <c r="B1290" s="149" t="s">
        <v>699</v>
      </c>
      <c r="C1290" s="149">
        <v>4472</v>
      </c>
      <c r="D1290" s="149" t="s">
        <v>7098</v>
      </c>
      <c r="E1290" s="149" t="s">
        <v>7099</v>
      </c>
      <c r="F1290" s="149" t="s">
        <v>7100</v>
      </c>
      <c r="G1290" s="149">
        <v>293105</v>
      </c>
      <c r="H1290" s="149">
        <v>3</v>
      </c>
      <c r="I1290" s="149" t="s">
        <v>7101</v>
      </c>
      <c r="K1290" s="149" t="s">
        <v>7102</v>
      </c>
    </row>
    <row r="1291" spans="1:11" x14ac:dyDescent="0.15">
      <c r="A1291" s="149">
        <v>1</v>
      </c>
      <c r="B1291" s="149" t="s">
        <v>699</v>
      </c>
      <c r="C1291" s="149">
        <v>4476</v>
      </c>
      <c r="D1291" s="149" t="s">
        <v>7103</v>
      </c>
      <c r="E1291" s="149" t="s">
        <v>7104</v>
      </c>
      <c r="F1291" s="149" t="s">
        <v>7105</v>
      </c>
      <c r="G1291" s="149">
        <v>200122</v>
      </c>
      <c r="H1291" s="149">
        <v>3</v>
      </c>
      <c r="I1291" s="149" t="s">
        <v>7106</v>
      </c>
      <c r="K1291" s="149" t="s">
        <v>7107</v>
      </c>
    </row>
    <row r="1292" spans="1:11" x14ac:dyDescent="0.15">
      <c r="A1292" s="149">
        <v>1</v>
      </c>
      <c r="B1292" s="149" t="s">
        <v>699</v>
      </c>
      <c r="C1292" s="149">
        <v>4478</v>
      </c>
      <c r="D1292" s="149" t="s">
        <v>7108</v>
      </c>
      <c r="E1292" s="149" t="s">
        <v>7109</v>
      </c>
      <c r="F1292" s="149" t="s">
        <v>7110</v>
      </c>
      <c r="G1292" s="149">
        <v>200122</v>
      </c>
      <c r="H1292" s="149">
        <v>3</v>
      </c>
      <c r="I1292" s="149" t="s">
        <v>7106</v>
      </c>
      <c r="K1292" s="149" t="s">
        <v>7111</v>
      </c>
    </row>
    <row r="1293" spans="1:11" x14ac:dyDescent="0.15">
      <c r="A1293" s="149">
        <v>1</v>
      </c>
      <c r="B1293" s="149" t="s">
        <v>699</v>
      </c>
      <c r="C1293" s="149">
        <v>4480</v>
      </c>
      <c r="D1293" s="149" t="s">
        <v>7112</v>
      </c>
      <c r="E1293" s="149" t="s">
        <v>7113</v>
      </c>
      <c r="F1293" s="149" t="s">
        <v>7114</v>
      </c>
    </row>
    <row r="1294" spans="1:11" x14ac:dyDescent="0.15">
      <c r="A1294" s="149">
        <v>1</v>
      </c>
      <c r="B1294" s="149" t="s">
        <v>699</v>
      </c>
      <c r="C1294" s="149">
        <v>4481</v>
      </c>
      <c r="D1294" s="149" t="s">
        <v>7115</v>
      </c>
      <c r="E1294" s="149" t="s">
        <v>7116</v>
      </c>
      <c r="F1294" s="149" t="s">
        <v>7117</v>
      </c>
      <c r="G1294" s="149">
        <v>270351</v>
      </c>
      <c r="H1294" s="149">
        <v>3</v>
      </c>
      <c r="I1294" s="149" t="s">
        <v>7118</v>
      </c>
      <c r="K1294" s="149" t="s">
        <v>7119</v>
      </c>
    </row>
    <row r="1295" spans="1:11" x14ac:dyDescent="0.15">
      <c r="A1295" s="149">
        <v>1</v>
      </c>
      <c r="B1295" s="149" t="s">
        <v>699</v>
      </c>
      <c r="C1295" s="149">
        <v>4482</v>
      </c>
      <c r="D1295" s="149" t="s">
        <v>7120</v>
      </c>
      <c r="E1295" s="149" t="s">
        <v>7121</v>
      </c>
      <c r="F1295" s="149" t="s">
        <v>7122</v>
      </c>
      <c r="G1295" s="149">
        <v>270421</v>
      </c>
      <c r="H1295" s="149">
        <v>3</v>
      </c>
      <c r="I1295" s="149" t="s">
        <v>7123</v>
      </c>
      <c r="K1295" s="149" t="s">
        <v>7124</v>
      </c>
    </row>
    <row r="1296" spans="1:11" x14ac:dyDescent="0.15">
      <c r="A1296" s="149">
        <v>1</v>
      </c>
      <c r="B1296" s="149" t="s">
        <v>699</v>
      </c>
      <c r="C1296" s="149">
        <v>4483</v>
      </c>
      <c r="D1296" s="149" t="s">
        <v>7125</v>
      </c>
      <c r="E1296" s="149" t="s">
        <v>7126</v>
      </c>
      <c r="F1296" s="149" t="s">
        <v>7127</v>
      </c>
      <c r="G1296" s="149">
        <v>282631</v>
      </c>
      <c r="H1296" s="149">
        <v>3</v>
      </c>
      <c r="I1296" s="149" t="s">
        <v>7128</v>
      </c>
      <c r="K1296" s="149" t="s">
        <v>7129</v>
      </c>
    </row>
    <row r="1297" spans="1:11" x14ac:dyDescent="0.15">
      <c r="A1297" s="149">
        <v>1</v>
      </c>
      <c r="B1297" s="149" t="s">
        <v>699</v>
      </c>
      <c r="C1297" s="149">
        <v>4485</v>
      </c>
      <c r="D1297" s="149" t="s">
        <v>7130</v>
      </c>
      <c r="E1297" s="149" t="s">
        <v>7131</v>
      </c>
      <c r="F1297" s="149" t="s">
        <v>7132</v>
      </c>
      <c r="G1297" s="149">
        <v>270096</v>
      </c>
      <c r="H1297" s="149">
        <v>3</v>
      </c>
      <c r="I1297" s="149" t="s">
        <v>7133</v>
      </c>
      <c r="K1297" s="149" t="s">
        <v>7134</v>
      </c>
    </row>
    <row r="1298" spans="1:11" x14ac:dyDescent="0.15">
      <c r="A1298" s="149">
        <v>1</v>
      </c>
      <c r="B1298" s="149" t="s">
        <v>699</v>
      </c>
      <c r="C1298" s="149">
        <v>4489</v>
      </c>
      <c r="D1298" s="149" t="s">
        <v>7135</v>
      </c>
      <c r="E1298" s="149" t="s">
        <v>7136</v>
      </c>
      <c r="F1298" s="149" t="s">
        <v>7137</v>
      </c>
      <c r="G1298" s="149">
        <v>9872308</v>
      </c>
      <c r="H1298" s="149">
        <v>4</v>
      </c>
      <c r="I1298" s="149" t="s">
        <v>7138</v>
      </c>
      <c r="K1298" s="149" t="s">
        <v>7139</v>
      </c>
    </row>
    <row r="1299" spans="1:11" x14ac:dyDescent="0.15">
      <c r="A1299" s="149">
        <v>1</v>
      </c>
      <c r="B1299" s="149" t="s">
        <v>699</v>
      </c>
      <c r="C1299" s="149">
        <v>4495</v>
      </c>
      <c r="D1299" s="149" t="s">
        <v>7140</v>
      </c>
      <c r="E1299" s="149" t="s">
        <v>7141</v>
      </c>
      <c r="F1299" s="149" t="s">
        <v>7142</v>
      </c>
      <c r="G1299" s="149">
        <v>9813301</v>
      </c>
      <c r="H1299" s="149">
        <v>4</v>
      </c>
      <c r="I1299" s="149" t="s">
        <v>7143</v>
      </c>
      <c r="K1299" s="149" t="s">
        <v>7144</v>
      </c>
    </row>
    <row r="1300" spans="1:11" x14ac:dyDescent="0.15">
      <c r="A1300" s="149">
        <v>3</v>
      </c>
      <c r="B1300" s="149" t="s">
        <v>7145</v>
      </c>
      <c r="C1300" s="149">
        <v>2800</v>
      </c>
      <c r="D1300" s="149" t="s">
        <v>7146</v>
      </c>
      <c r="E1300" s="149" t="s">
        <v>4339</v>
      </c>
      <c r="F1300" s="149" t="s">
        <v>4340</v>
      </c>
      <c r="G1300" s="149">
        <v>700823</v>
      </c>
      <c r="H1300" s="149">
        <v>1</v>
      </c>
      <c r="I1300" s="149" t="s">
        <v>7147</v>
      </c>
      <c r="K1300" s="149" t="s">
        <v>7148</v>
      </c>
    </row>
    <row r="1301" spans="1:11" x14ac:dyDescent="0.15">
      <c r="A1301" s="149">
        <v>3</v>
      </c>
      <c r="B1301" s="149" t="s">
        <v>7145</v>
      </c>
      <c r="C1301" s="149">
        <v>2801</v>
      </c>
      <c r="D1301" s="149" t="s">
        <v>7149</v>
      </c>
      <c r="E1301" s="149" t="s">
        <v>7150</v>
      </c>
      <c r="F1301" s="149" t="s">
        <v>7151</v>
      </c>
      <c r="G1301" s="149">
        <v>850815</v>
      </c>
      <c r="H1301" s="149">
        <v>1</v>
      </c>
      <c r="I1301" s="149" t="s">
        <v>7152</v>
      </c>
      <c r="K1301" s="149" t="s">
        <v>7153</v>
      </c>
    </row>
    <row r="1302" spans="1:11" x14ac:dyDescent="0.15">
      <c r="A1302" s="149">
        <v>3</v>
      </c>
      <c r="B1302" s="149" t="s">
        <v>7145</v>
      </c>
      <c r="C1302" s="149">
        <v>2802</v>
      </c>
      <c r="D1302" s="149" t="s">
        <v>7154</v>
      </c>
      <c r="E1302" s="149" t="s">
        <v>7155</v>
      </c>
      <c r="F1302" s="149" t="s">
        <v>7156</v>
      </c>
      <c r="G1302" s="149">
        <v>610216</v>
      </c>
      <c r="H1302" s="149">
        <v>1</v>
      </c>
      <c r="I1302" s="149" t="s">
        <v>7157</v>
      </c>
      <c r="K1302" s="149" t="s">
        <v>7158</v>
      </c>
    </row>
    <row r="1303" spans="1:11" x14ac:dyDescent="0.15">
      <c r="A1303" s="149">
        <v>3</v>
      </c>
      <c r="B1303" s="149" t="s">
        <v>7145</v>
      </c>
      <c r="C1303" s="149">
        <v>2803</v>
      </c>
      <c r="D1303" s="149" t="s">
        <v>7159</v>
      </c>
      <c r="E1303" s="149" t="s">
        <v>4095</v>
      </c>
      <c r="F1303" s="149" t="s">
        <v>7160</v>
      </c>
      <c r="G1303" s="149">
        <v>782201</v>
      </c>
      <c r="H1303" s="149">
        <v>1</v>
      </c>
      <c r="I1303" s="149" t="s">
        <v>7161</v>
      </c>
      <c r="K1303" s="149" t="s">
        <v>7162</v>
      </c>
    </row>
    <row r="1304" spans="1:11" x14ac:dyDescent="0.15">
      <c r="A1304" s="149">
        <v>3</v>
      </c>
      <c r="B1304" s="149" t="s">
        <v>7145</v>
      </c>
      <c r="C1304" s="149">
        <v>2804</v>
      </c>
      <c r="D1304" s="149" t="s">
        <v>7163</v>
      </c>
      <c r="E1304" s="149" t="s">
        <v>7164</v>
      </c>
      <c r="F1304" s="149" t="s">
        <v>7165</v>
      </c>
      <c r="G1304" s="149">
        <v>28065</v>
      </c>
      <c r="H1304" s="149">
        <v>1</v>
      </c>
      <c r="I1304" s="149" t="s">
        <v>7166</v>
      </c>
      <c r="K1304" s="149" t="s">
        <v>7167</v>
      </c>
    </row>
    <row r="1305" spans="1:11" x14ac:dyDescent="0.15">
      <c r="A1305" s="149">
        <v>3</v>
      </c>
      <c r="B1305" s="149" t="s">
        <v>7145</v>
      </c>
      <c r="C1305" s="149">
        <v>2805</v>
      </c>
      <c r="D1305" s="149" t="s">
        <v>7168</v>
      </c>
      <c r="E1305" s="149" t="s">
        <v>7169</v>
      </c>
      <c r="F1305" s="149" t="s">
        <v>7170</v>
      </c>
      <c r="G1305" s="149">
        <v>770027</v>
      </c>
      <c r="H1305" s="149">
        <v>1</v>
      </c>
      <c r="I1305" s="149" t="s">
        <v>7171</v>
      </c>
      <c r="K1305" s="149" t="s">
        <v>7172</v>
      </c>
    </row>
    <row r="1306" spans="1:11" x14ac:dyDescent="0.15">
      <c r="A1306" s="149">
        <v>3</v>
      </c>
      <c r="B1306" s="149" t="s">
        <v>7145</v>
      </c>
      <c r="C1306" s="149">
        <v>2806</v>
      </c>
      <c r="D1306" s="149" t="s">
        <v>7173</v>
      </c>
      <c r="E1306" s="149" t="s">
        <v>7174</v>
      </c>
      <c r="F1306" s="149" t="s">
        <v>7175</v>
      </c>
      <c r="G1306" s="149">
        <v>600807</v>
      </c>
      <c r="H1306" s="149">
        <v>1</v>
      </c>
      <c r="I1306" s="149" t="s">
        <v>7176</v>
      </c>
      <c r="K1306" s="149" t="s">
        <v>7177</v>
      </c>
    </row>
    <row r="1307" spans="1:11" x14ac:dyDescent="0.15">
      <c r="A1307" s="149">
        <v>3</v>
      </c>
      <c r="B1307" s="149" t="s">
        <v>7145</v>
      </c>
      <c r="C1307" s="149">
        <v>2807</v>
      </c>
      <c r="D1307" s="149" t="s">
        <v>7178</v>
      </c>
      <c r="E1307" s="149" t="s">
        <v>7179</v>
      </c>
      <c r="F1307" s="149" t="s">
        <v>7180</v>
      </c>
      <c r="G1307" s="149">
        <v>700030</v>
      </c>
      <c r="H1307" s="149">
        <v>1</v>
      </c>
      <c r="I1307" s="149" t="s">
        <v>7181</v>
      </c>
      <c r="J1307" s="149" t="s">
        <v>7182</v>
      </c>
      <c r="K1307" s="149" t="s">
        <v>7183</v>
      </c>
    </row>
    <row r="1308" spans="1:11" x14ac:dyDescent="0.15">
      <c r="A1308" s="149">
        <v>3</v>
      </c>
      <c r="B1308" s="149" t="s">
        <v>7145</v>
      </c>
      <c r="C1308" s="149">
        <v>2808</v>
      </c>
      <c r="D1308" s="149" t="s">
        <v>7184</v>
      </c>
      <c r="E1308" s="149" t="s">
        <v>7185</v>
      </c>
      <c r="F1308" s="149" t="s">
        <v>7186</v>
      </c>
      <c r="G1308" s="149">
        <v>700040</v>
      </c>
      <c r="H1308" s="149">
        <v>1</v>
      </c>
      <c r="I1308" s="149" t="s">
        <v>7187</v>
      </c>
      <c r="K1308" s="149" t="s">
        <v>7188</v>
      </c>
    </row>
    <row r="1309" spans="1:11" x14ac:dyDescent="0.15">
      <c r="A1309" s="149">
        <v>3</v>
      </c>
      <c r="B1309" s="149" t="s">
        <v>7145</v>
      </c>
      <c r="C1309" s="149">
        <v>2809</v>
      </c>
      <c r="D1309" s="149" t="s">
        <v>7189</v>
      </c>
      <c r="E1309" s="149" t="s">
        <v>7190</v>
      </c>
      <c r="F1309" s="149" t="s">
        <v>7191</v>
      </c>
      <c r="G1309" s="149">
        <v>800846</v>
      </c>
      <c r="H1309" s="149">
        <v>1</v>
      </c>
      <c r="I1309" s="149" t="s">
        <v>7192</v>
      </c>
      <c r="K1309" s="149" t="s">
        <v>7193</v>
      </c>
    </row>
    <row r="1310" spans="1:11" x14ac:dyDescent="0.15">
      <c r="A1310" s="149">
        <v>3</v>
      </c>
      <c r="B1310" s="149" t="s">
        <v>7145</v>
      </c>
      <c r="C1310" s="149">
        <v>2810</v>
      </c>
      <c r="D1310" s="149" t="s">
        <v>7194</v>
      </c>
      <c r="E1310" s="149" t="s">
        <v>7195</v>
      </c>
      <c r="F1310" s="149" t="s">
        <v>7196</v>
      </c>
      <c r="G1310" s="149">
        <v>440112</v>
      </c>
      <c r="H1310" s="149">
        <v>1</v>
      </c>
      <c r="I1310" s="149" t="s">
        <v>7197</v>
      </c>
      <c r="K1310" s="149" t="s">
        <v>7198</v>
      </c>
    </row>
    <row r="1311" spans="1:11" x14ac:dyDescent="0.15">
      <c r="A1311" s="149">
        <v>3</v>
      </c>
      <c r="B1311" s="149" t="s">
        <v>7145</v>
      </c>
      <c r="C1311" s="149">
        <v>2811</v>
      </c>
      <c r="D1311" s="149" t="s">
        <v>7199</v>
      </c>
      <c r="E1311" s="149" t="s">
        <v>7200</v>
      </c>
      <c r="F1311" s="149" t="s">
        <v>7201</v>
      </c>
      <c r="G1311" s="149">
        <v>930012</v>
      </c>
      <c r="H1311" s="149">
        <v>1</v>
      </c>
      <c r="I1311" s="149" t="s">
        <v>7202</v>
      </c>
      <c r="K1311" s="149" t="s">
        <v>7203</v>
      </c>
    </row>
    <row r="1312" spans="1:11" x14ac:dyDescent="0.15">
      <c r="A1312" s="149">
        <v>3</v>
      </c>
      <c r="B1312" s="149" t="s">
        <v>7145</v>
      </c>
      <c r="C1312" s="149">
        <v>2812</v>
      </c>
      <c r="D1312" s="149" t="s">
        <v>7204</v>
      </c>
      <c r="E1312" s="149" t="s">
        <v>7205</v>
      </c>
      <c r="F1312" s="149" t="s">
        <v>7206</v>
      </c>
      <c r="G1312" s="149">
        <v>700033</v>
      </c>
      <c r="H1312" s="149">
        <v>1</v>
      </c>
      <c r="I1312" s="149" t="s">
        <v>7207</v>
      </c>
      <c r="K1312" s="149" t="s">
        <v>7208</v>
      </c>
    </row>
    <row r="1313" spans="1:11" x14ac:dyDescent="0.15">
      <c r="A1313" s="149">
        <v>3</v>
      </c>
      <c r="B1313" s="149" t="s">
        <v>7145</v>
      </c>
      <c r="C1313" s="149">
        <v>2813</v>
      </c>
      <c r="D1313" s="149" t="s">
        <v>7209</v>
      </c>
      <c r="E1313" s="149" t="s">
        <v>7210</v>
      </c>
      <c r="F1313" s="149" t="s">
        <v>7211</v>
      </c>
      <c r="G1313" s="149">
        <v>608554</v>
      </c>
      <c r="H1313" s="149">
        <v>1</v>
      </c>
      <c r="I1313" s="149" t="s">
        <v>7212</v>
      </c>
      <c r="K1313" s="149" t="s">
        <v>7213</v>
      </c>
    </row>
    <row r="1314" spans="1:11" x14ac:dyDescent="0.15">
      <c r="A1314" s="149">
        <v>3</v>
      </c>
      <c r="B1314" s="149" t="s">
        <v>7145</v>
      </c>
      <c r="C1314" s="149">
        <v>2814</v>
      </c>
      <c r="D1314" s="149" t="s">
        <v>7214</v>
      </c>
      <c r="E1314" s="149" t="s">
        <v>7215</v>
      </c>
      <c r="F1314" s="149" t="s">
        <v>7216</v>
      </c>
      <c r="G1314" s="149">
        <v>640916</v>
      </c>
      <c r="H1314" s="149">
        <v>1</v>
      </c>
      <c r="I1314" s="149" t="s">
        <v>7217</v>
      </c>
      <c r="K1314" s="149" t="s">
        <v>7218</v>
      </c>
    </row>
    <row r="1315" spans="1:11" x14ac:dyDescent="0.15">
      <c r="A1315" s="149">
        <v>3</v>
      </c>
      <c r="B1315" s="149" t="s">
        <v>7145</v>
      </c>
      <c r="C1315" s="149">
        <v>2815</v>
      </c>
      <c r="D1315" s="149" t="s">
        <v>7219</v>
      </c>
      <c r="E1315" s="149" t="s">
        <v>7220</v>
      </c>
      <c r="F1315" s="149" t="s">
        <v>7221</v>
      </c>
      <c r="G1315" s="149">
        <v>608630</v>
      </c>
      <c r="H1315" s="149">
        <v>1</v>
      </c>
      <c r="I1315" s="149" t="s">
        <v>7222</v>
      </c>
      <c r="K1315" s="149" t="s">
        <v>7223</v>
      </c>
    </row>
    <row r="1316" spans="1:11" x14ac:dyDescent="0.15">
      <c r="A1316" s="149">
        <v>3</v>
      </c>
      <c r="B1316" s="149" t="s">
        <v>7145</v>
      </c>
      <c r="C1316" s="149">
        <v>2816</v>
      </c>
      <c r="D1316" s="149" t="s">
        <v>7224</v>
      </c>
      <c r="E1316" s="149" t="s">
        <v>7225</v>
      </c>
      <c r="F1316" s="149" t="s">
        <v>7226</v>
      </c>
      <c r="G1316" s="149">
        <v>600061</v>
      </c>
      <c r="H1316" s="149">
        <v>1</v>
      </c>
      <c r="I1316" s="149" t="s">
        <v>7227</v>
      </c>
      <c r="K1316" s="149" t="s">
        <v>7228</v>
      </c>
    </row>
    <row r="1317" spans="1:11" x14ac:dyDescent="0.15">
      <c r="A1317" s="149">
        <v>3</v>
      </c>
      <c r="B1317" s="149" t="s">
        <v>7145</v>
      </c>
      <c r="C1317" s="149">
        <v>2818</v>
      </c>
      <c r="D1317" s="149" t="s">
        <v>7229</v>
      </c>
      <c r="E1317" s="149" t="s">
        <v>7230</v>
      </c>
      <c r="F1317" s="149" t="s">
        <v>7231</v>
      </c>
      <c r="G1317" s="149">
        <v>800807</v>
      </c>
      <c r="H1317" s="149">
        <v>1</v>
      </c>
      <c r="I1317" s="149" t="s">
        <v>7232</v>
      </c>
      <c r="K1317" s="149" t="s">
        <v>7233</v>
      </c>
    </row>
    <row r="1318" spans="1:11" x14ac:dyDescent="0.15">
      <c r="A1318" s="149">
        <v>3</v>
      </c>
      <c r="B1318" s="149" t="s">
        <v>7145</v>
      </c>
      <c r="C1318" s="149">
        <v>2821</v>
      </c>
      <c r="D1318" s="149" t="s">
        <v>7234</v>
      </c>
      <c r="E1318" s="149" t="s">
        <v>7235</v>
      </c>
      <c r="F1318" s="149" t="s">
        <v>7236</v>
      </c>
      <c r="G1318" s="149">
        <v>680425</v>
      </c>
      <c r="H1318" s="149">
        <v>1</v>
      </c>
      <c r="I1318" s="149" t="s">
        <v>7237</v>
      </c>
      <c r="K1318" s="149" t="s">
        <v>7238</v>
      </c>
    </row>
    <row r="1319" spans="1:11" x14ac:dyDescent="0.15">
      <c r="A1319" s="149">
        <v>3</v>
      </c>
      <c r="B1319" s="149" t="s">
        <v>7145</v>
      </c>
      <c r="C1319" s="149">
        <v>2822</v>
      </c>
      <c r="D1319" s="149" t="s">
        <v>7239</v>
      </c>
      <c r="E1319" s="149" t="s">
        <v>7240</v>
      </c>
      <c r="F1319" s="149" t="s">
        <v>7241</v>
      </c>
      <c r="G1319" s="149">
        <v>600006</v>
      </c>
      <c r="H1319" s="149">
        <v>1</v>
      </c>
      <c r="I1319" s="149" t="s">
        <v>7242</v>
      </c>
      <c r="K1319" s="149" t="s">
        <v>7243</v>
      </c>
    </row>
    <row r="1320" spans="1:11" x14ac:dyDescent="0.15">
      <c r="A1320" s="149">
        <v>3</v>
      </c>
      <c r="B1320" s="149" t="s">
        <v>7145</v>
      </c>
      <c r="C1320" s="149">
        <v>2849</v>
      </c>
      <c r="D1320" s="149" t="s">
        <v>7244</v>
      </c>
      <c r="E1320" s="149" t="s">
        <v>7245</v>
      </c>
      <c r="F1320" s="149" t="s">
        <v>7246</v>
      </c>
      <c r="G1320" s="149">
        <v>861166</v>
      </c>
      <c r="H1320" s="149">
        <v>1</v>
      </c>
      <c r="I1320" s="149" t="s">
        <v>7247</v>
      </c>
      <c r="K1320" s="149" t="s">
        <v>7248</v>
      </c>
    </row>
    <row r="1321" spans="1:11" x14ac:dyDescent="0.15">
      <c r="A1321" s="149">
        <v>3</v>
      </c>
      <c r="B1321" s="149" t="s">
        <v>7145</v>
      </c>
      <c r="C1321" s="149">
        <v>2856</v>
      </c>
      <c r="D1321" s="149" t="s">
        <v>7249</v>
      </c>
      <c r="E1321" s="149" t="s">
        <v>7250</v>
      </c>
      <c r="F1321" s="149" t="s">
        <v>7251</v>
      </c>
      <c r="G1321" s="149">
        <v>600004</v>
      </c>
      <c r="H1321" s="149">
        <v>1</v>
      </c>
      <c r="I1321" s="149" t="s">
        <v>7252</v>
      </c>
      <c r="J1321" s="149" t="s">
        <v>7253</v>
      </c>
      <c r="K1321" s="149" t="s">
        <v>7254</v>
      </c>
    </row>
    <row r="1322" spans="1:11" x14ac:dyDescent="0.15">
      <c r="A1322" s="149">
        <v>3</v>
      </c>
      <c r="B1322" s="149" t="s">
        <v>7145</v>
      </c>
      <c r="C1322" s="149">
        <v>2857</v>
      </c>
      <c r="D1322" s="149" t="s">
        <v>7255</v>
      </c>
      <c r="E1322" s="149" t="s">
        <v>7256</v>
      </c>
      <c r="F1322" s="149" t="s">
        <v>7257</v>
      </c>
      <c r="G1322" s="149">
        <v>630813</v>
      </c>
      <c r="H1322" s="149">
        <v>1</v>
      </c>
      <c r="I1322" s="149" t="s">
        <v>7258</v>
      </c>
      <c r="K1322" s="149" t="s">
        <v>7259</v>
      </c>
    </row>
    <row r="1323" spans="1:11" x14ac:dyDescent="0.15">
      <c r="A1323" s="149">
        <v>3</v>
      </c>
      <c r="B1323" s="149" t="s">
        <v>7145</v>
      </c>
      <c r="C1323" s="149">
        <v>2861</v>
      </c>
      <c r="D1323" s="149" t="s">
        <v>7260</v>
      </c>
      <c r="E1323" s="149" t="s">
        <v>7261</v>
      </c>
      <c r="F1323" s="149" t="s">
        <v>7262</v>
      </c>
      <c r="G1323" s="149">
        <v>70840</v>
      </c>
      <c r="H1323" s="149">
        <v>1</v>
      </c>
      <c r="I1323" s="149" t="s">
        <v>7263</v>
      </c>
      <c r="K1323" s="149" t="s">
        <v>7264</v>
      </c>
    </row>
    <row r="1324" spans="1:11" x14ac:dyDescent="0.15">
      <c r="A1324" s="149">
        <v>3</v>
      </c>
      <c r="B1324" s="149" t="s">
        <v>7145</v>
      </c>
      <c r="C1324" s="149">
        <v>2863</v>
      </c>
      <c r="D1324" s="149" t="s">
        <v>7265</v>
      </c>
      <c r="E1324" s="149" t="s">
        <v>7266</v>
      </c>
      <c r="F1324" s="149" t="s">
        <v>7267</v>
      </c>
      <c r="G1324" s="149">
        <v>630062</v>
      </c>
      <c r="H1324" s="149">
        <v>1</v>
      </c>
      <c r="I1324" s="149" t="s">
        <v>7268</v>
      </c>
      <c r="K1324" s="149" t="s">
        <v>7269</v>
      </c>
    </row>
    <row r="1325" spans="1:11" x14ac:dyDescent="0.15">
      <c r="A1325" s="149">
        <v>3</v>
      </c>
      <c r="B1325" s="149" t="s">
        <v>7145</v>
      </c>
      <c r="C1325" s="149">
        <v>2864</v>
      </c>
      <c r="D1325" s="149" t="s">
        <v>7270</v>
      </c>
      <c r="E1325" s="149" t="s">
        <v>7271</v>
      </c>
      <c r="F1325" s="149" t="s">
        <v>7272</v>
      </c>
      <c r="G1325" s="149">
        <v>593461</v>
      </c>
      <c r="H1325" s="149">
        <v>1</v>
      </c>
      <c r="I1325" s="149" t="s">
        <v>7273</v>
      </c>
      <c r="K1325" s="149" t="s">
        <v>7274</v>
      </c>
    </row>
    <row r="1326" spans="1:11" x14ac:dyDescent="0.15">
      <c r="A1326" s="149">
        <v>3</v>
      </c>
      <c r="B1326" s="149" t="s">
        <v>7145</v>
      </c>
      <c r="C1326" s="149">
        <v>2865</v>
      </c>
      <c r="D1326" s="149" t="s">
        <v>7275</v>
      </c>
      <c r="E1326" s="149" t="s">
        <v>7276</v>
      </c>
      <c r="F1326" s="149" t="s">
        <v>7277</v>
      </c>
      <c r="G1326" s="149">
        <v>20856</v>
      </c>
      <c r="H1326" s="149">
        <v>1</v>
      </c>
      <c r="I1326" s="149" t="s">
        <v>7278</v>
      </c>
      <c r="K1326" s="149" t="s">
        <v>7279</v>
      </c>
    </row>
    <row r="1327" spans="1:11" x14ac:dyDescent="0.15">
      <c r="A1327" s="149">
        <v>3</v>
      </c>
      <c r="B1327" s="149" t="s">
        <v>7145</v>
      </c>
      <c r="C1327" s="149">
        <v>2866</v>
      </c>
      <c r="D1327" s="149" t="s">
        <v>7280</v>
      </c>
      <c r="E1327" s="149" t="s">
        <v>7281</v>
      </c>
      <c r="F1327" s="149" t="s">
        <v>7282</v>
      </c>
      <c r="G1327" s="149">
        <v>410522</v>
      </c>
      <c r="H1327" s="149">
        <v>1</v>
      </c>
      <c r="I1327" s="149" t="s">
        <v>7283</v>
      </c>
      <c r="K1327" s="149" t="s">
        <v>7284</v>
      </c>
    </row>
    <row r="1328" spans="1:11" x14ac:dyDescent="0.15">
      <c r="A1328" s="149">
        <v>3</v>
      </c>
      <c r="B1328" s="149" t="s">
        <v>7145</v>
      </c>
      <c r="C1328" s="149">
        <v>2870</v>
      </c>
      <c r="D1328" s="149" t="s">
        <v>7285</v>
      </c>
      <c r="E1328" s="149" t="s">
        <v>7286</v>
      </c>
      <c r="F1328" s="149" t="s">
        <v>7287</v>
      </c>
      <c r="G1328" s="149">
        <v>600010</v>
      </c>
      <c r="H1328" s="149">
        <v>1</v>
      </c>
      <c r="I1328" s="149" t="s">
        <v>7288</v>
      </c>
      <c r="K1328" s="149" t="s">
        <v>7289</v>
      </c>
    </row>
    <row r="1329" spans="1:11" x14ac:dyDescent="0.15">
      <c r="A1329" s="149">
        <v>3</v>
      </c>
      <c r="B1329" s="149" t="s">
        <v>7145</v>
      </c>
      <c r="C1329" s="149">
        <v>2871</v>
      </c>
      <c r="D1329" s="149" t="s">
        <v>7290</v>
      </c>
      <c r="E1329" s="149" t="s">
        <v>7286</v>
      </c>
      <c r="F1329" s="149" t="s">
        <v>7287</v>
      </c>
      <c r="G1329" s="149">
        <v>620904</v>
      </c>
      <c r="H1329" s="149">
        <v>1</v>
      </c>
      <c r="I1329" s="149" t="s">
        <v>7291</v>
      </c>
      <c r="J1329" s="149" t="s">
        <v>7292</v>
      </c>
      <c r="K1329" s="149" t="s">
        <v>7293</v>
      </c>
    </row>
    <row r="1330" spans="1:11" x14ac:dyDescent="0.15">
      <c r="A1330" s="149">
        <v>3</v>
      </c>
      <c r="B1330" s="149" t="s">
        <v>7145</v>
      </c>
      <c r="C1330" s="149">
        <v>2878</v>
      </c>
      <c r="D1330" s="149" t="s">
        <v>7294</v>
      </c>
      <c r="E1330" s="149" t="s">
        <v>7295</v>
      </c>
      <c r="F1330" s="149" t="s">
        <v>7296</v>
      </c>
      <c r="G1330" s="149">
        <v>850826</v>
      </c>
      <c r="H1330" s="149">
        <v>1</v>
      </c>
      <c r="I1330" s="149" t="s">
        <v>7297</v>
      </c>
      <c r="K1330" s="149" t="s">
        <v>7298</v>
      </c>
    </row>
    <row r="1331" spans="1:11" x14ac:dyDescent="0.15">
      <c r="A1331" s="149">
        <v>3</v>
      </c>
      <c r="B1331" s="149" t="s">
        <v>7145</v>
      </c>
      <c r="C1331" s="149">
        <v>2879</v>
      </c>
      <c r="D1331" s="149" t="s">
        <v>7299</v>
      </c>
      <c r="E1331" s="149" t="s">
        <v>7300</v>
      </c>
      <c r="F1331" s="149" t="s">
        <v>7301</v>
      </c>
      <c r="G1331" s="149">
        <v>993111</v>
      </c>
      <c r="H1331" s="149">
        <v>1</v>
      </c>
      <c r="I1331" s="149" t="s">
        <v>7302</v>
      </c>
      <c r="K1331" s="149" t="s">
        <v>7303</v>
      </c>
    </row>
    <row r="1332" spans="1:11" x14ac:dyDescent="0.15">
      <c r="A1332" s="149">
        <v>3</v>
      </c>
      <c r="B1332" s="149" t="s">
        <v>7145</v>
      </c>
      <c r="C1332" s="149">
        <v>2880</v>
      </c>
      <c r="D1332" s="149" t="s">
        <v>7304</v>
      </c>
      <c r="E1332" s="149" t="s">
        <v>4095</v>
      </c>
      <c r="F1332" s="149" t="s">
        <v>7305</v>
      </c>
      <c r="G1332" s="149">
        <v>530052</v>
      </c>
      <c r="H1332" s="149">
        <v>1</v>
      </c>
      <c r="I1332" s="149" t="s">
        <v>7306</v>
      </c>
      <c r="K1332" s="149" t="s">
        <v>7307</v>
      </c>
    </row>
    <row r="1333" spans="1:11" x14ac:dyDescent="0.15">
      <c r="A1333" s="149">
        <v>3</v>
      </c>
      <c r="B1333" s="149" t="s">
        <v>7145</v>
      </c>
      <c r="C1333" s="149">
        <v>2882</v>
      </c>
      <c r="D1333" s="149" t="s">
        <v>7308</v>
      </c>
      <c r="E1333" s="149" t="s">
        <v>7309</v>
      </c>
      <c r="F1333" s="149" t="s">
        <v>7310</v>
      </c>
      <c r="G1333" s="149">
        <v>630029</v>
      </c>
      <c r="H1333" s="149">
        <v>1</v>
      </c>
      <c r="I1333" s="149" t="s">
        <v>7311</v>
      </c>
      <c r="K1333" s="149" t="s">
        <v>7312</v>
      </c>
    </row>
    <row r="1334" spans="1:11" x14ac:dyDescent="0.15">
      <c r="A1334" s="149">
        <v>3</v>
      </c>
      <c r="B1334" s="149" t="s">
        <v>7145</v>
      </c>
      <c r="C1334" s="149">
        <v>2883</v>
      </c>
      <c r="D1334" s="149" t="s">
        <v>7313</v>
      </c>
      <c r="E1334" s="149" t="s">
        <v>7314</v>
      </c>
      <c r="F1334" s="149" t="s">
        <v>7315</v>
      </c>
      <c r="G1334" s="149">
        <v>700031</v>
      </c>
      <c r="H1334" s="149">
        <v>1</v>
      </c>
      <c r="I1334" s="149" t="s">
        <v>7316</v>
      </c>
      <c r="K1334" s="149" t="s">
        <v>7317</v>
      </c>
    </row>
    <row r="1335" spans="1:11" x14ac:dyDescent="0.15">
      <c r="A1335" s="149">
        <v>3</v>
      </c>
      <c r="B1335" s="149" t="s">
        <v>7145</v>
      </c>
      <c r="C1335" s="149">
        <v>2884</v>
      </c>
      <c r="D1335" s="149" t="s">
        <v>7318</v>
      </c>
      <c r="E1335" s="149" t="s">
        <v>7319</v>
      </c>
      <c r="F1335" s="149" t="s">
        <v>7320</v>
      </c>
      <c r="G1335" s="149">
        <v>930012</v>
      </c>
      <c r="H1335" s="149">
        <v>1</v>
      </c>
      <c r="I1335" s="149" t="s">
        <v>7321</v>
      </c>
      <c r="K1335" s="149" t="s">
        <v>7322</v>
      </c>
    </row>
    <row r="1336" spans="1:11" x14ac:dyDescent="0.15">
      <c r="A1336" s="149">
        <v>3</v>
      </c>
      <c r="B1336" s="149" t="s">
        <v>7145</v>
      </c>
      <c r="C1336" s="149">
        <v>2885</v>
      </c>
      <c r="D1336" s="149" t="s">
        <v>7323</v>
      </c>
      <c r="E1336" s="149" t="s">
        <v>1006</v>
      </c>
      <c r="F1336" s="149" t="s">
        <v>1007</v>
      </c>
      <c r="G1336" s="149">
        <v>994405</v>
      </c>
      <c r="H1336" s="149">
        <v>1</v>
      </c>
      <c r="I1336" s="149" t="s">
        <v>7324</v>
      </c>
      <c r="K1336" s="149" t="s">
        <v>7325</v>
      </c>
    </row>
    <row r="1337" spans="1:11" x14ac:dyDescent="0.15">
      <c r="A1337" s="149">
        <v>3</v>
      </c>
      <c r="B1337" s="149" t="s">
        <v>7145</v>
      </c>
      <c r="C1337" s="149">
        <v>2886</v>
      </c>
      <c r="D1337" s="149" t="s">
        <v>7326</v>
      </c>
      <c r="E1337" s="149" t="s">
        <v>7327</v>
      </c>
      <c r="F1337" s="149" t="s">
        <v>7328</v>
      </c>
      <c r="G1337" s="149">
        <v>650010</v>
      </c>
      <c r="H1337" s="149">
        <v>1</v>
      </c>
      <c r="I1337" s="149" t="s">
        <v>7329</v>
      </c>
      <c r="K1337" s="149" t="s">
        <v>7330</v>
      </c>
    </row>
    <row r="1338" spans="1:11" x14ac:dyDescent="0.15">
      <c r="A1338" s="149">
        <v>3</v>
      </c>
      <c r="B1338" s="149" t="s">
        <v>7145</v>
      </c>
      <c r="C1338" s="149">
        <v>2887</v>
      </c>
      <c r="D1338" s="149" t="s">
        <v>7331</v>
      </c>
      <c r="E1338" s="149" t="s">
        <v>7332</v>
      </c>
      <c r="F1338" s="149" t="s">
        <v>7333</v>
      </c>
      <c r="G1338" s="149">
        <v>600010</v>
      </c>
      <c r="H1338" s="149">
        <v>1</v>
      </c>
      <c r="I1338" s="149" t="s">
        <v>7334</v>
      </c>
      <c r="K1338" s="149" t="s">
        <v>7335</v>
      </c>
    </row>
    <row r="1339" spans="1:11" x14ac:dyDescent="0.15">
      <c r="A1339" s="149">
        <v>3</v>
      </c>
      <c r="B1339" s="149" t="s">
        <v>7145</v>
      </c>
      <c r="C1339" s="149">
        <v>2889</v>
      </c>
      <c r="D1339" s="149" t="s">
        <v>7336</v>
      </c>
      <c r="E1339" s="149" t="s">
        <v>7337</v>
      </c>
      <c r="F1339" s="149" t="s">
        <v>7338</v>
      </c>
      <c r="G1339" s="149">
        <v>700034</v>
      </c>
      <c r="H1339" s="149">
        <v>1</v>
      </c>
      <c r="I1339" s="149" t="s">
        <v>7339</v>
      </c>
      <c r="K1339" s="149" t="s">
        <v>7340</v>
      </c>
    </row>
    <row r="1340" spans="1:11" x14ac:dyDescent="0.15">
      <c r="A1340" s="149">
        <v>3</v>
      </c>
      <c r="B1340" s="149" t="s">
        <v>7145</v>
      </c>
      <c r="C1340" s="149">
        <v>2892</v>
      </c>
      <c r="D1340" s="149" t="s">
        <v>7341</v>
      </c>
      <c r="E1340" s="149" t="s">
        <v>7342</v>
      </c>
      <c r="F1340" s="149" t="s">
        <v>7343</v>
      </c>
      <c r="G1340" s="149">
        <v>730025</v>
      </c>
      <c r="H1340" s="149">
        <v>1</v>
      </c>
      <c r="I1340" s="149" t="s">
        <v>7344</v>
      </c>
      <c r="K1340" s="149" t="s">
        <v>7345</v>
      </c>
    </row>
    <row r="1341" spans="1:11" x14ac:dyDescent="0.15">
      <c r="A1341" s="149">
        <v>3</v>
      </c>
      <c r="B1341" s="149" t="s">
        <v>7145</v>
      </c>
      <c r="C1341" s="149">
        <v>2893</v>
      </c>
      <c r="D1341" s="149" t="s">
        <v>7346</v>
      </c>
      <c r="E1341" s="149" t="s">
        <v>7347</v>
      </c>
      <c r="F1341" s="149" t="s">
        <v>7348</v>
      </c>
      <c r="G1341" s="149">
        <v>400043</v>
      </c>
      <c r="H1341" s="149">
        <v>1</v>
      </c>
      <c r="I1341" s="149" t="s">
        <v>7349</v>
      </c>
      <c r="K1341" s="149" t="s">
        <v>7350</v>
      </c>
    </row>
    <row r="1342" spans="1:11" x14ac:dyDescent="0.15">
      <c r="A1342" s="149">
        <v>3</v>
      </c>
      <c r="B1342" s="149" t="s">
        <v>7145</v>
      </c>
      <c r="C1342" s="149">
        <v>2894</v>
      </c>
      <c r="D1342" s="149" t="s">
        <v>7351</v>
      </c>
      <c r="E1342" s="149" t="s">
        <v>7352</v>
      </c>
      <c r="F1342" s="149" t="s">
        <v>7353</v>
      </c>
      <c r="G1342" s="149">
        <v>650006</v>
      </c>
      <c r="H1342" s="149">
        <v>1</v>
      </c>
      <c r="I1342" s="149" t="s">
        <v>7354</v>
      </c>
      <c r="K1342" s="149" t="s">
        <v>7355</v>
      </c>
    </row>
    <row r="1343" spans="1:11" x14ac:dyDescent="0.15">
      <c r="A1343" s="149">
        <v>3</v>
      </c>
      <c r="B1343" s="149" t="s">
        <v>7145</v>
      </c>
      <c r="C1343" s="149">
        <v>2895</v>
      </c>
      <c r="D1343" s="149" t="s">
        <v>7356</v>
      </c>
      <c r="E1343" s="149" t="s">
        <v>7357</v>
      </c>
      <c r="F1343" s="149" t="s">
        <v>7358</v>
      </c>
      <c r="G1343" s="149">
        <v>620020</v>
      </c>
      <c r="H1343" s="149">
        <v>1</v>
      </c>
      <c r="I1343" s="149" t="s">
        <v>7359</v>
      </c>
      <c r="K1343" s="149" t="s">
        <v>7360</v>
      </c>
    </row>
    <row r="1344" spans="1:11" x14ac:dyDescent="0.15">
      <c r="A1344" s="149">
        <v>3</v>
      </c>
      <c r="B1344" s="149" t="s">
        <v>7145</v>
      </c>
      <c r="C1344" s="149">
        <v>2898</v>
      </c>
      <c r="D1344" s="149" t="s">
        <v>7361</v>
      </c>
      <c r="E1344" s="149" t="s">
        <v>7362</v>
      </c>
      <c r="F1344" s="149" t="s">
        <v>7363</v>
      </c>
      <c r="G1344" s="149">
        <v>490141</v>
      </c>
      <c r="H1344" s="149">
        <v>1</v>
      </c>
      <c r="I1344" s="149" t="s">
        <v>7364</v>
      </c>
      <c r="K1344" s="149" t="s">
        <v>7365</v>
      </c>
    </row>
    <row r="1345" spans="1:11" x14ac:dyDescent="0.15">
      <c r="A1345" s="149">
        <v>3</v>
      </c>
      <c r="B1345" s="149" t="s">
        <v>7145</v>
      </c>
      <c r="C1345" s="149">
        <v>2900</v>
      </c>
      <c r="D1345" s="149" t="s">
        <v>7366</v>
      </c>
      <c r="E1345" s="149" t="s">
        <v>7367</v>
      </c>
      <c r="F1345" s="149" t="s">
        <v>7368</v>
      </c>
      <c r="G1345" s="149">
        <v>730025</v>
      </c>
      <c r="H1345" s="149">
        <v>1</v>
      </c>
      <c r="I1345" s="149" t="s">
        <v>7369</v>
      </c>
      <c r="K1345" s="149" t="s">
        <v>7370</v>
      </c>
    </row>
    <row r="1346" spans="1:11" x14ac:dyDescent="0.15">
      <c r="A1346" s="149">
        <v>3</v>
      </c>
      <c r="B1346" s="149" t="s">
        <v>7145</v>
      </c>
      <c r="C1346" s="149">
        <v>2901</v>
      </c>
      <c r="D1346" s="149" t="s">
        <v>7371</v>
      </c>
      <c r="E1346" s="149" t="s">
        <v>7372</v>
      </c>
      <c r="F1346" s="149" t="s">
        <v>7373</v>
      </c>
      <c r="G1346" s="149">
        <v>883214</v>
      </c>
      <c r="H1346" s="149">
        <v>1</v>
      </c>
      <c r="I1346" s="149" t="s">
        <v>7374</v>
      </c>
      <c r="K1346" s="149" t="s">
        <v>7375</v>
      </c>
    </row>
    <row r="1347" spans="1:11" x14ac:dyDescent="0.15">
      <c r="A1347" s="149">
        <v>3</v>
      </c>
      <c r="B1347" s="149" t="s">
        <v>7145</v>
      </c>
      <c r="C1347" s="149">
        <v>2903</v>
      </c>
      <c r="D1347" s="149" t="s">
        <v>7376</v>
      </c>
      <c r="E1347" s="149" t="s">
        <v>7377</v>
      </c>
      <c r="F1347" s="149" t="s">
        <v>7378</v>
      </c>
      <c r="G1347" s="149">
        <v>800055</v>
      </c>
      <c r="H1347" s="149">
        <v>1</v>
      </c>
      <c r="I1347" s="149" t="s">
        <v>7379</v>
      </c>
      <c r="K1347" s="149" t="s">
        <v>7380</v>
      </c>
    </row>
    <row r="1348" spans="1:11" x14ac:dyDescent="0.15">
      <c r="A1348" s="149">
        <v>3</v>
      </c>
      <c r="B1348" s="149" t="s">
        <v>7145</v>
      </c>
      <c r="C1348" s="149">
        <v>2905</v>
      </c>
      <c r="D1348" s="149" t="s">
        <v>7381</v>
      </c>
      <c r="E1348" s="149" t="s">
        <v>7382</v>
      </c>
      <c r="F1348" s="149" t="s">
        <v>7383</v>
      </c>
      <c r="G1348" s="149">
        <v>410311</v>
      </c>
      <c r="H1348" s="149">
        <v>1</v>
      </c>
      <c r="I1348" s="149" t="s">
        <v>7384</v>
      </c>
      <c r="K1348" s="149" t="s">
        <v>7385</v>
      </c>
    </row>
    <row r="1349" spans="1:11" x14ac:dyDescent="0.15">
      <c r="A1349" s="149">
        <v>3</v>
      </c>
      <c r="B1349" s="149" t="s">
        <v>7145</v>
      </c>
      <c r="C1349" s="149">
        <v>2906</v>
      </c>
      <c r="D1349" s="149" t="s">
        <v>7386</v>
      </c>
      <c r="E1349" s="149" t="s">
        <v>7387</v>
      </c>
      <c r="F1349" s="149" t="s">
        <v>7388</v>
      </c>
      <c r="G1349" s="149">
        <v>670042</v>
      </c>
      <c r="H1349" s="149">
        <v>1</v>
      </c>
      <c r="I1349" s="149" t="s">
        <v>7389</v>
      </c>
      <c r="K1349" s="149" t="s">
        <v>7390</v>
      </c>
    </row>
    <row r="1350" spans="1:11" x14ac:dyDescent="0.15">
      <c r="A1350" s="149">
        <v>3</v>
      </c>
      <c r="B1350" s="149" t="s">
        <v>7145</v>
      </c>
      <c r="C1350" s="149">
        <v>2909</v>
      </c>
      <c r="D1350" s="149" t="s">
        <v>7391</v>
      </c>
      <c r="E1350" s="149" t="s">
        <v>7392</v>
      </c>
      <c r="F1350" s="149" t="s">
        <v>7393</v>
      </c>
      <c r="G1350" s="149">
        <v>861451</v>
      </c>
      <c r="H1350" s="149">
        <v>1</v>
      </c>
      <c r="I1350" s="149" t="s">
        <v>7394</v>
      </c>
      <c r="K1350" s="149" t="s">
        <v>7395</v>
      </c>
    </row>
    <row r="1351" spans="1:11" x14ac:dyDescent="0.15">
      <c r="A1351" s="149">
        <v>3</v>
      </c>
      <c r="B1351" s="149" t="s">
        <v>7145</v>
      </c>
      <c r="C1351" s="149">
        <v>2910</v>
      </c>
      <c r="D1351" s="149" t="s">
        <v>7396</v>
      </c>
      <c r="E1351" s="149" t="s">
        <v>7397</v>
      </c>
      <c r="F1351" s="149" t="s">
        <v>7398</v>
      </c>
      <c r="G1351" s="149">
        <v>10905</v>
      </c>
      <c r="H1351" s="149">
        <v>1</v>
      </c>
      <c r="I1351" s="149" t="s">
        <v>7399</v>
      </c>
      <c r="K1351" s="149" t="s">
        <v>7400</v>
      </c>
    </row>
    <row r="1352" spans="1:11" x14ac:dyDescent="0.15">
      <c r="A1352" s="149">
        <v>3</v>
      </c>
      <c r="B1352" s="149" t="s">
        <v>7145</v>
      </c>
      <c r="C1352" s="149">
        <v>2911</v>
      </c>
      <c r="D1352" s="149" t="s">
        <v>7401</v>
      </c>
      <c r="E1352" s="149" t="s">
        <v>7402</v>
      </c>
      <c r="F1352" s="149" t="s">
        <v>7403</v>
      </c>
      <c r="G1352" s="149">
        <v>30026</v>
      </c>
      <c r="H1352" s="149">
        <v>1</v>
      </c>
      <c r="I1352" s="149" t="s">
        <v>7404</v>
      </c>
      <c r="K1352" s="149" t="s">
        <v>7405</v>
      </c>
    </row>
    <row r="1353" spans="1:11" x14ac:dyDescent="0.15">
      <c r="A1353" s="149">
        <v>3</v>
      </c>
      <c r="B1353" s="149" t="s">
        <v>7145</v>
      </c>
      <c r="C1353" s="149">
        <v>2912</v>
      </c>
      <c r="D1353" s="149" t="s">
        <v>7406</v>
      </c>
      <c r="E1353" s="149" t="s">
        <v>7407</v>
      </c>
      <c r="F1353" s="149" t="s">
        <v>7408</v>
      </c>
      <c r="G1353" s="149">
        <v>40033</v>
      </c>
      <c r="H1353" s="149">
        <v>1</v>
      </c>
      <c r="I1353" s="149" t="s">
        <v>7409</v>
      </c>
      <c r="K1353" s="149" t="s">
        <v>7410</v>
      </c>
    </row>
    <row r="1354" spans="1:11" x14ac:dyDescent="0.15">
      <c r="A1354" s="149">
        <v>3</v>
      </c>
      <c r="B1354" s="149" t="s">
        <v>7145</v>
      </c>
      <c r="C1354" s="149">
        <v>2914</v>
      </c>
      <c r="D1354" s="149" t="s">
        <v>7411</v>
      </c>
      <c r="E1354" s="149" t="s">
        <v>7412</v>
      </c>
      <c r="F1354" s="149" t="s">
        <v>7413</v>
      </c>
      <c r="G1354" s="149">
        <v>650041</v>
      </c>
      <c r="H1354" s="149">
        <v>1</v>
      </c>
      <c r="I1354" s="149" t="s">
        <v>7414</v>
      </c>
      <c r="K1354" s="149" t="s">
        <v>7415</v>
      </c>
    </row>
    <row r="1355" spans="1:11" x14ac:dyDescent="0.15">
      <c r="A1355" s="149">
        <v>3</v>
      </c>
      <c r="B1355" s="149" t="s">
        <v>7145</v>
      </c>
      <c r="C1355" s="149">
        <v>2922</v>
      </c>
      <c r="D1355" s="149" t="s">
        <v>7416</v>
      </c>
      <c r="E1355" s="149" t="s">
        <v>7417</v>
      </c>
      <c r="F1355" s="149" t="s">
        <v>7418</v>
      </c>
      <c r="G1355" s="149">
        <v>731103</v>
      </c>
      <c r="H1355" s="149">
        <v>1</v>
      </c>
      <c r="I1355" s="149" t="s">
        <v>7419</v>
      </c>
      <c r="K1355" s="149" t="s">
        <v>7420</v>
      </c>
    </row>
    <row r="1356" spans="1:11" x14ac:dyDescent="0.15">
      <c r="A1356" s="149">
        <v>3</v>
      </c>
      <c r="B1356" s="149" t="s">
        <v>7145</v>
      </c>
      <c r="C1356" s="149">
        <v>2923</v>
      </c>
      <c r="D1356" s="149" t="s">
        <v>7421</v>
      </c>
      <c r="E1356" s="149" t="s">
        <v>7422</v>
      </c>
      <c r="F1356" s="149" t="s">
        <v>7423</v>
      </c>
      <c r="G1356" s="149">
        <v>710542</v>
      </c>
      <c r="H1356" s="149">
        <v>1</v>
      </c>
      <c r="I1356" s="149" t="s">
        <v>7424</v>
      </c>
      <c r="K1356" s="149" t="s">
        <v>7425</v>
      </c>
    </row>
    <row r="1357" spans="1:11" x14ac:dyDescent="0.15">
      <c r="A1357" s="149">
        <v>3</v>
      </c>
      <c r="B1357" s="149" t="s">
        <v>7145</v>
      </c>
      <c r="C1357" s="149">
        <v>2924</v>
      </c>
      <c r="D1357" s="149" t="s">
        <v>7426</v>
      </c>
      <c r="E1357" s="149" t="s">
        <v>7427</v>
      </c>
      <c r="F1357" s="149" t="s">
        <v>7428</v>
      </c>
      <c r="G1357" s="149">
        <v>611113</v>
      </c>
      <c r="H1357" s="149">
        <v>1</v>
      </c>
      <c r="I1357" s="149" t="s">
        <v>7429</v>
      </c>
      <c r="K1357" s="149" t="s">
        <v>7430</v>
      </c>
    </row>
    <row r="1358" spans="1:11" x14ac:dyDescent="0.15">
      <c r="A1358" s="149">
        <v>3</v>
      </c>
      <c r="B1358" s="149" t="s">
        <v>7145</v>
      </c>
      <c r="C1358" s="149">
        <v>2925</v>
      </c>
      <c r="D1358" s="149" t="s">
        <v>7431</v>
      </c>
      <c r="E1358" s="149" t="s">
        <v>7432</v>
      </c>
      <c r="F1358" s="149" t="s">
        <v>7433</v>
      </c>
      <c r="G1358" s="149">
        <v>30025</v>
      </c>
      <c r="H1358" s="149">
        <v>1</v>
      </c>
      <c r="I1358" s="149" t="s">
        <v>7434</v>
      </c>
      <c r="J1358" s="149" t="s">
        <v>7435</v>
      </c>
      <c r="K1358" s="149" t="s">
        <v>7436</v>
      </c>
    </row>
    <row r="1359" spans="1:11" x14ac:dyDescent="0.15">
      <c r="A1359" s="149">
        <v>3</v>
      </c>
      <c r="B1359" s="149" t="s">
        <v>7145</v>
      </c>
      <c r="C1359" s="149">
        <v>2926</v>
      </c>
      <c r="D1359" s="149" t="s">
        <v>7437</v>
      </c>
      <c r="E1359" s="149" t="s">
        <v>7438</v>
      </c>
      <c r="F1359" s="149" t="s">
        <v>7439</v>
      </c>
      <c r="G1359" s="149">
        <v>670064</v>
      </c>
      <c r="H1359" s="149">
        <v>1</v>
      </c>
      <c r="I1359" s="149" t="s">
        <v>7440</v>
      </c>
      <c r="K1359" s="149" t="s">
        <v>7441</v>
      </c>
    </row>
    <row r="1360" spans="1:11" x14ac:dyDescent="0.15">
      <c r="A1360" s="149">
        <v>3</v>
      </c>
      <c r="B1360" s="149" t="s">
        <v>7145</v>
      </c>
      <c r="C1360" s="149">
        <v>2931</v>
      </c>
      <c r="D1360" s="149" t="s">
        <v>7442</v>
      </c>
      <c r="E1360" s="149" t="s">
        <v>7443</v>
      </c>
      <c r="F1360" s="149" t="s">
        <v>7444</v>
      </c>
      <c r="G1360" s="149">
        <v>950371</v>
      </c>
      <c r="H1360" s="149">
        <v>1</v>
      </c>
      <c r="I1360" s="149" t="s">
        <v>7445</v>
      </c>
      <c r="K1360" s="149" t="s">
        <v>7446</v>
      </c>
    </row>
    <row r="1361" spans="1:11" x14ac:dyDescent="0.15">
      <c r="A1361" s="149">
        <v>3</v>
      </c>
      <c r="B1361" s="149" t="s">
        <v>7145</v>
      </c>
      <c r="C1361" s="149">
        <v>2932</v>
      </c>
      <c r="D1361" s="149" t="s">
        <v>7447</v>
      </c>
      <c r="E1361" s="149" t="s">
        <v>7448</v>
      </c>
      <c r="F1361" s="149" t="s">
        <v>7449</v>
      </c>
      <c r="G1361" s="149">
        <v>60013</v>
      </c>
      <c r="H1361" s="149">
        <v>1</v>
      </c>
      <c r="I1361" s="149" t="s">
        <v>7450</v>
      </c>
    </row>
    <row r="1362" spans="1:11" x14ac:dyDescent="0.15">
      <c r="A1362" s="149">
        <v>3</v>
      </c>
      <c r="B1362" s="149" t="s">
        <v>7145</v>
      </c>
      <c r="C1362" s="149">
        <v>2933</v>
      </c>
      <c r="D1362" s="149" t="s">
        <v>7451</v>
      </c>
      <c r="E1362" s="149" t="s">
        <v>7452</v>
      </c>
      <c r="F1362" s="149" t="s">
        <v>7453</v>
      </c>
      <c r="G1362" s="149">
        <v>781732</v>
      </c>
      <c r="H1362" s="149">
        <v>1</v>
      </c>
      <c r="I1362" s="149" t="s">
        <v>7454</v>
      </c>
      <c r="K1362" s="149" t="s">
        <v>7455</v>
      </c>
    </row>
    <row r="1363" spans="1:11" x14ac:dyDescent="0.15">
      <c r="A1363" s="149">
        <v>3</v>
      </c>
      <c r="B1363" s="149" t="s">
        <v>7145</v>
      </c>
      <c r="C1363" s="149">
        <v>2934</v>
      </c>
      <c r="D1363" s="149" t="s">
        <v>7456</v>
      </c>
      <c r="E1363" s="149" t="s">
        <v>7457</v>
      </c>
      <c r="F1363" s="149" t="s">
        <v>7458</v>
      </c>
      <c r="G1363" s="149">
        <v>640807</v>
      </c>
      <c r="H1363" s="149">
        <v>1</v>
      </c>
      <c r="I1363" s="149" t="s">
        <v>7459</v>
      </c>
      <c r="K1363" s="149" t="s">
        <v>7460</v>
      </c>
    </row>
    <row r="1364" spans="1:11" x14ac:dyDescent="0.15">
      <c r="A1364" s="149">
        <v>3</v>
      </c>
      <c r="B1364" s="149" t="s">
        <v>7145</v>
      </c>
      <c r="C1364" s="149">
        <v>2935</v>
      </c>
      <c r="D1364" s="149" t="s">
        <v>7461</v>
      </c>
      <c r="E1364" s="149" t="s">
        <v>7462</v>
      </c>
      <c r="F1364" s="149" t="s">
        <v>7463</v>
      </c>
      <c r="G1364" s="149">
        <v>600001</v>
      </c>
      <c r="H1364" s="149">
        <v>1</v>
      </c>
      <c r="I1364" s="149" t="s">
        <v>7464</v>
      </c>
      <c r="K1364" s="149" t="s">
        <v>7465</v>
      </c>
    </row>
    <row r="1365" spans="1:11" x14ac:dyDescent="0.15">
      <c r="A1365" s="149">
        <v>3</v>
      </c>
      <c r="B1365" s="149" t="s">
        <v>7145</v>
      </c>
      <c r="C1365" s="149">
        <v>2936</v>
      </c>
      <c r="D1365" s="149" t="s">
        <v>7466</v>
      </c>
      <c r="E1365" s="149" t="s">
        <v>7467</v>
      </c>
      <c r="F1365" s="149" t="s">
        <v>7468</v>
      </c>
      <c r="G1365" s="149">
        <v>28054</v>
      </c>
      <c r="H1365" s="149">
        <v>1</v>
      </c>
      <c r="I1365" s="149" t="s">
        <v>7469</v>
      </c>
      <c r="K1365" s="149" t="s">
        <v>7470</v>
      </c>
    </row>
    <row r="1366" spans="1:11" x14ac:dyDescent="0.15">
      <c r="A1366" s="149">
        <v>3</v>
      </c>
      <c r="B1366" s="149" t="s">
        <v>7145</v>
      </c>
      <c r="C1366" s="149">
        <v>2937</v>
      </c>
      <c r="D1366" s="149" t="s">
        <v>7471</v>
      </c>
      <c r="E1366" s="149" t="s">
        <v>7472</v>
      </c>
      <c r="F1366" s="149" t="s">
        <v>7473</v>
      </c>
      <c r="G1366" s="149">
        <v>70880</v>
      </c>
      <c r="H1366" s="149">
        <v>1</v>
      </c>
      <c r="I1366" s="149" t="s">
        <v>7474</v>
      </c>
      <c r="K1366" s="149" t="s">
        <v>7475</v>
      </c>
    </row>
    <row r="1367" spans="1:11" x14ac:dyDescent="0.15">
      <c r="A1367" s="149">
        <v>3</v>
      </c>
      <c r="B1367" s="149" t="s">
        <v>7145</v>
      </c>
      <c r="C1367" s="149">
        <v>2943</v>
      </c>
      <c r="D1367" s="149" t="s">
        <v>7476</v>
      </c>
      <c r="E1367" s="149" t="s">
        <v>7477</v>
      </c>
      <c r="F1367" s="149" t="s">
        <v>7478</v>
      </c>
      <c r="G1367" s="149">
        <v>788234</v>
      </c>
      <c r="H1367" s="149">
        <v>1</v>
      </c>
      <c r="I1367" s="149" t="s">
        <v>7479</v>
      </c>
      <c r="K1367" s="149" t="s">
        <v>7480</v>
      </c>
    </row>
    <row r="1368" spans="1:11" x14ac:dyDescent="0.15">
      <c r="A1368" s="149">
        <v>3</v>
      </c>
      <c r="B1368" s="149" t="s">
        <v>7145</v>
      </c>
      <c r="C1368" s="149">
        <v>2951</v>
      </c>
      <c r="D1368" s="149" t="s">
        <v>7481</v>
      </c>
      <c r="E1368" s="149" t="s">
        <v>7482</v>
      </c>
      <c r="F1368" s="149" t="s">
        <v>7483</v>
      </c>
      <c r="G1368" s="149">
        <v>650013</v>
      </c>
      <c r="H1368" s="149">
        <v>1</v>
      </c>
      <c r="I1368" s="149" t="s">
        <v>7484</v>
      </c>
      <c r="K1368" s="149" t="s">
        <v>7485</v>
      </c>
    </row>
    <row r="1369" spans="1:11" x14ac:dyDescent="0.15">
      <c r="A1369" s="149">
        <v>3</v>
      </c>
      <c r="B1369" s="149" t="s">
        <v>7145</v>
      </c>
      <c r="C1369" s="149">
        <v>2954</v>
      </c>
      <c r="D1369" s="149" t="s">
        <v>7486</v>
      </c>
      <c r="E1369" s="149" t="s">
        <v>7487</v>
      </c>
      <c r="F1369" s="149" t="s">
        <v>7488</v>
      </c>
      <c r="G1369" s="149">
        <v>650016</v>
      </c>
      <c r="H1369" s="149">
        <v>1</v>
      </c>
      <c r="I1369" s="149" t="s">
        <v>7489</v>
      </c>
      <c r="K1369" s="149" t="s">
        <v>7490</v>
      </c>
    </row>
    <row r="1370" spans="1:11" x14ac:dyDescent="0.15">
      <c r="A1370" s="149">
        <v>3</v>
      </c>
      <c r="B1370" s="149" t="s">
        <v>7145</v>
      </c>
      <c r="C1370" s="149">
        <v>2955</v>
      </c>
      <c r="D1370" s="149" t="s">
        <v>7491</v>
      </c>
      <c r="E1370" s="149" t="s">
        <v>1132</v>
      </c>
      <c r="F1370" s="149" t="s">
        <v>1133</v>
      </c>
      <c r="G1370" s="149">
        <v>950019</v>
      </c>
      <c r="H1370" s="149">
        <v>1</v>
      </c>
      <c r="I1370" s="149" t="s">
        <v>7492</v>
      </c>
      <c r="J1370" s="149" t="s">
        <v>7493</v>
      </c>
      <c r="K1370" s="149" t="s">
        <v>7494</v>
      </c>
    </row>
    <row r="1371" spans="1:11" x14ac:dyDescent="0.15">
      <c r="A1371" s="149">
        <v>3</v>
      </c>
      <c r="B1371" s="149" t="s">
        <v>7145</v>
      </c>
      <c r="C1371" s="149">
        <v>2956</v>
      </c>
      <c r="D1371" s="149" t="s">
        <v>7495</v>
      </c>
      <c r="E1371" s="149" t="s">
        <v>7496</v>
      </c>
      <c r="F1371" s="149" t="s">
        <v>7497</v>
      </c>
      <c r="G1371" s="149">
        <v>950012</v>
      </c>
      <c r="H1371" s="149">
        <v>1</v>
      </c>
      <c r="I1371" s="149" t="s">
        <v>7498</v>
      </c>
      <c r="K1371" s="149" t="s">
        <v>7499</v>
      </c>
    </row>
    <row r="1372" spans="1:11" x14ac:dyDescent="0.15">
      <c r="A1372" s="149">
        <v>3</v>
      </c>
      <c r="B1372" s="149" t="s">
        <v>7145</v>
      </c>
      <c r="C1372" s="149">
        <v>2957</v>
      </c>
      <c r="D1372" s="149" t="s">
        <v>7500</v>
      </c>
      <c r="E1372" s="149" t="s">
        <v>7501</v>
      </c>
      <c r="F1372" s="149" t="s">
        <v>7502</v>
      </c>
      <c r="G1372" s="149">
        <v>490422</v>
      </c>
      <c r="H1372" s="149">
        <v>1</v>
      </c>
      <c r="I1372" s="149" t="s">
        <v>7503</v>
      </c>
      <c r="K1372" s="149" t="s">
        <v>7504</v>
      </c>
    </row>
    <row r="1373" spans="1:11" x14ac:dyDescent="0.15">
      <c r="A1373" s="149">
        <v>3</v>
      </c>
      <c r="B1373" s="149" t="s">
        <v>7145</v>
      </c>
      <c r="C1373" s="149">
        <v>2971</v>
      </c>
      <c r="D1373" s="149" t="s">
        <v>7505</v>
      </c>
      <c r="E1373" s="149" t="s">
        <v>7506</v>
      </c>
      <c r="F1373" s="149" t="s">
        <v>7507</v>
      </c>
      <c r="G1373" s="149">
        <v>950029</v>
      </c>
      <c r="H1373" s="149">
        <v>1</v>
      </c>
      <c r="I1373" s="149" t="s">
        <v>7508</v>
      </c>
      <c r="K1373" s="149" t="s">
        <v>7509</v>
      </c>
    </row>
    <row r="1374" spans="1:11" x14ac:dyDescent="0.15">
      <c r="A1374" s="149">
        <v>3</v>
      </c>
      <c r="B1374" s="149" t="s">
        <v>7145</v>
      </c>
      <c r="C1374" s="149">
        <v>2972</v>
      </c>
      <c r="D1374" s="149" t="s">
        <v>7510</v>
      </c>
      <c r="E1374" s="149" t="s">
        <v>7511</v>
      </c>
      <c r="F1374" s="149" t="s">
        <v>7512</v>
      </c>
      <c r="G1374" s="149">
        <v>950029</v>
      </c>
      <c r="H1374" s="149">
        <v>1</v>
      </c>
      <c r="I1374" s="149" t="s">
        <v>7513</v>
      </c>
      <c r="K1374" s="149" t="s">
        <v>7514</v>
      </c>
    </row>
    <row r="1375" spans="1:11" x14ac:dyDescent="0.15">
      <c r="A1375" s="149">
        <v>3</v>
      </c>
      <c r="B1375" s="149" t="s">
        <v>7145</v>
      </c>
      <c r="C1375" s="149">
        <v>2973</v>
      </c>
      <c r="D1375" s="149" t="s">
        <v>7515</v>
      </c>
      <c r="E1375" s="149" t="s">
        <v>7516</v>
      </c>
      <c r="F1375" s="149" t="s">
        <v>7517</v>
      </c>
      <c r="G1375" s="149">
        <v>700985</v>
      </c>
      <c r="H1375" s="149">
        <v>1</v>
      </c>
      <c r="I1375" s="149" t="s">
        <v>7518</v>
      </c>
      <c r="K1375" s="149" t="s">
        <v>7519</v>
      </c>
    </row>
    <row r="1376" spans="1:11" x14ac:dyDescent="0.15">
      <c r="A1376" s="149">
        <v>3</v>
      </c>
      <c r="B1376" s="149" t="s">
        <v>7145</v>
      </c>
      <c r="C1376" s="149">
        <v>2974</v>
      </c>
      <c r="D1376" s="149" t="s">
        <v>7520</v>
      </c>
      <c r="E1376" s="149" t="s">
        <v>7521</v>
      </c>
      <c r="F1376" s="149" t="s">
        <v>7522</v>
      </c>
      <c r="G1376" s="149">
        <v>930042</v>
      </c>
      <c r="H1376" s="149">
        <v>1</v>
      </c>
      <c r="I1376" s="149" t="s">
        <v>7523</v>
      </c>
      <c r="K1376" s="149" t="s">
        <v>7524</v>
      </c>
    </row>
    <row r="1377" spans="1:11" x14ac:dyDescent="0.15">
      <c r="A1377" s="149">
        <v>3</v>
      </c>
      <c r="B1377" s="149" t="s">
        <v>7145</v>
      </c>
      <c r="C1377" s="149">
        <v>2975</v>
      </c>
      <c r="D1377" s="149" t="s">
        <v>7525</v>
      </c>
      <c r="E1377" s="149" t="s">
        <v>7526</v>
      </c>
      <c r="F1377" s="149" t="s">
        <v>7527</v>
      </c>
      <c r="G1377" s="149">
        <v>700040</v>
      </c>
      <c r="H1377" s="149">
        <v>1</v>
      </c>
      <c r="I1377" s="149" t="s">
        <v>7528</v>
      </c>
      <c r="K1377" s="149" t="s">
        <v>7529</v>
      </c>
    </row>
    <row r="1378" spans="1:11" x14ac:dyDescent="0.15">
      <c r="A1378" s="149">
        <v>3</v>
      </c>
      <c r="B1378" s="149" t="s">
        <v>7145</v>
      </c>
      <c r="C1378" s="149">
        <v>2978</v>
      </c>
      <c r="D1378" s="149" t="s">
        <v>7530</v>
      </c>
      <c r="E1378" s="149" t="s">
        <v>7531</v>
      </c>
      <c r="F1378" s="149" t="s">
        <v>7532</v>
      </c>
      <c r="G1378" s="149">
        <v>800024</v>
      </c>
      <c r="H1378" s="149">
        <v>1</v>
      </c>
      <c r="I1378" s="149" t="s">
        <v>7533</v>
      </c>
      <c r="K1378" s="149" t="s">
        <v>7534</v>
      </c>
    </row>
    <row r="1379" spans="1:11" x14ac:dyDescent="0.15">
      <c r="A1379" s="149">
        <v>3</v>
      </c>
      <c r="B1379" s="149" t="s">
        <v>7145</v>
      </c>
      <c r="C1379" s="149">
        <v>2985</v>
      </c>
      <c r="D1379" s="149" t="s">
        <v>7535</v>
      </c>
      <c r="E1379" s="149" t="s">
        <v>7536</v>
      </c>
      <c r="F1379" s="149" t="s">
        <v>7537</v>
      </c>
      <c r="G1379" s="149">
        <v>600003</v>
      </c>
      <c r="H1379" s="149">
        <v>1</v>
      </c>
      <c r="I1379" s="149" t="s">
        <v>7538</v>
      </c>
      <c r="J1379" s="149" t="s">
        <v>7539</v>
      </c>
      <c r="K1379" s="149" t="s">
        <v>7540</v>
      </c>
    </row>
    <row r="1380" spans="1:11" x14ac:dyDescent="0.15">
      <c r="A1380" s="149">
        <v>3</v>
      </c>
      <c r="B1380" s="149" t="s">
        <v>7145</v>
      </c>
      <c r="C1380" s="149">
        <v>2996</v>
      </c>
      <c r="D1380" s="149" t="s">
        <v>7265</v>
      </c>
      <c r="E1380" s="149" t="s">
        <v>7541</v>
      </c>
      <c r="F1380" s="149" t="s">
        <v>7542</v>
      </c>
      <c r="G1380" s="149">
        <v>630062</v>
      </c>
      <c r="H1380" s="149">
        <v>1</v>
      </c>
      <c r="I1380" s="149" t="s">
        <v>7543</v>
      </c>
      <c r="K1380" s="149" t="s">
        <v>7544</v>
      </c>
    </row>
    <row r="1381" spans="1:11" x14ac:dyDescent="0.15">
      <c r="A1381" s="149">
        <v>3</v>
      </c>
      <c r="B1381" s="149" t="s">
        <v>7145</v>
      </c>
      <c r="C1381" s="149">
        <v>2997</v>
      </c>
      <c r="D1381" s="149" t="s">
        <v>7545</v>
      </c>
      <c r="E1381" s="149" t="s">
        <v>7546</v>
      </c>
      <c r="F1381" s="149" t="s">
        <v>7547</v>
      </c>
      <c r="G1381" s="149">
        <v>60033</v>
      </c>
      <c r="H1381" s="149">
        <v>1</v>
      </c>
      <c r="I1381" s="149" t="s">
        <v>7548</v>
      </c>
      <c r="K1381" s="149" t="s">
        <v>7549</v>
      </c>
    </row>
    <row r="1382" spans="1:11" x14ac:dyDescent="0.15">
      <c r="A1382" s="149">
        <v>3</v>
      </c>
      <c r="B1382" s="149" t="s">
        <v>7145</v>
      </c>
      <c r="C1382" s="149">
        <v>2999</v>
      </c>
      <c r="D1382" s="149" t="s">
        <v>7550</v>
      </c>
      <c r="E1382" s="149" t="s">
        <v>7551</v>
      </c>
      <c r="F1382" s="149" t="s">
        <v>7552</v>
      </c>
      <c r="G1382" s="149">
        <v>930135</v>
      </c>
      <c r="H1382" s="149">
        <v>1</v>
      </c>
      <c r="I1382" s="149" t="s">
        <v>7553</v>
      </c>
      <c r="K1382" s="149" t="s">
        <v>7554</v>
      </c>
    </row>
    <row r="1383" spans="1:11" x14ac:dyDescent="0.15">
      <c r="A1383" s="149">
        <v>3</v>
      </c>
      <c r="B1383" s="149" t="s">
        <v>7145</v>
      </c>
      <c r="C1383" s="149">
        <v>3000</v>
      </c>
      <c r="D1383" s="149" t="s">
        <v>7555</v>
      </c>
      <c r="E1383" s="149" t="s">
        <v>7556</v>
      </c>
      <c r="F1383" s="149" t="s">
        <v>7557</v>
      </c>
      <c r="G1383" s="149">
        <v>660065</v>
      </c>
      <c r="H1383" s="149">
        <v>1</v>
      </c>
      <c r="I1383" s="149" t="s">
        <v>7558</v>
      </c>
    </row>
    <row r="1384" spans="1:11" x14ac:dyDescent="0.15">
      <c r="A1384" s="149">
        <v>3</v>
      </c>
      <c r="B1384" s="149" t="s">
        <v>7145</v>
      </c>
      <c r="C1384" s="149">
        <v>3001</v>
      </c>
      <c r="D1384" s="149" t="s">
        <v>7559</v>
      </c>
      <c r="E1384" s="149" t="s">
        <v>7560</v>
      </c>
      <c r="F1384" s="149" t="s">
        <v>7561</v>
      </c>
      <c r="G1384" s="149">
        <v>60033</v>
      </c>
      <c r="H1384" s="149">
        <v>1</v>
      </c>
      <c r="I1384" s="149" t="s">
        <v>7562</v>
      </c>
      <c r="K1384" s="149" t="s">
        <v>7563</v>
      </c>
    </row>
    <row r="1385" spans="1:11" x14ac:dyDescent="0.15">
      <c r="A1385" s="149">
        <v>3</v>
      </c>
      <c r="B1385" s="149" t="s">
        <v>7145</v>
      </c>
      <c r="C1385" s="149">
        <v>3002</v>
      </c>
      <c r="D1385" s="149" t="s">
        <v>7564</v>
      </c>
      <c r="E1385" s="149" t="s">
        <v>7565</v>
      </c>
      <c r="F1385" s="149" t="s">
        <v>7566</v>
      </c>
      <c r="G1385" s="149">
        <v>711515</v>
      </c>
      <c r="H1385" s="149">
        <v>1</v>
      </c>
      <c r="I1385" s="149" t="s">
        <v>7567</v>
      </c>
      <c r="K1385" s="149" t="s">
        <v>7568</v>
      </c>
    </row>
    <row r="1386" spans="1:11" x14ac:dyDescent="0.15">
      <c r="A1386" s="149">
        <v>3</v>
      </c>
      <c r="B1386" s="149" t="s">
        <v>7145</v>
      </c>
      <c r="C1386" s="149">
        <v>3003</v>
      </c>
      <c r="D1386" s="149" t="s">
        <v>7569</v>
      </c>
      <c r="E1386" s="149" t="s">
        <v>7570</v>
      </c>
      <c r="F1386" s="149" t="s">
        <v>7571</v>
      </c>
      <c r="G1386" s="149">
        <v>40002</v>
      </c>
      <c r="H1386" s="149">
        <v>1</v>
      </c>
      <c r="I1386" s="149" t="s">
        <v>7572</v>
      </c>
      <c r="J1386" s="149" t="s">
        <v>7573</v>
      </c>
      <c r="K1386" s="149" t="s">
        <v>7574</v>
      </c>
    </row>
    <row r="1387" spans="1:11" x14ac:dyDescent="0.15">
      <c r="A1387" s="149">
        <v>3</v>
      </c>
      <c r="B1387" s="149" t="s">
        <v>7145</v>
      </c>
      <c r="C1387" s="149">
        <v>3004</v>
      </c>
      <c r="D1387" s="149" t="s">
        <v>7575</v>
      </c>
      <c r="E1387" s="149" t="s">
        <v>7576</v>
      </c>
      <c r="F1387" s="149" t="s">
        <v>7577</v>
      </c>
      <c r="G1387" s="149">
        <v>630012</v>
      </c>
      <c r="H1387" s="149">
        <v>1</v>
      </c>
      <c r="I1387" s="149" t="s">
        <v>7578</v>
      </c>
      <c r="K1387" s="149" t="s">
        <v>7579</v>
      </c>
    </row>
    <row r="1388" spans="1:11" x14ac:dyDescent="0.15">
      <c r="A1388" s="149">
        <v>3</v>
      </c>
      <c r="B1388" s="149" t="s">
        <v>7145</v>
      </c>
      <c r="C1388" s="149">
        <v>3005</v>
      </c>
      <c r="D1388" s="149" t="s">
        <v>7580</v>
      </c>
      <c r="E1388" s="149" t="s">
        <v>7581</v>
      </c>
      <c r="F1388" s="149" t="s">
        <v>7582</v>
      </c>
      <c r="G1388" s="149">
        <v>650041</v>
      </c>
      <c r="H1388" s="149">
        <v>1</v>
      </c>
      <c r="I1388" s="149" t="s">
        <v>7414</v>
      </c>
      <c r="K1388" s="149" t="s">
        <v>7583</v>
      </c>
    </row>
    <row r="1389" spans="1:11" x14ac:dyDescent="0.15">
      <c r="A1389" s="149">
        <v>3</v>
      </c>
      <c r="B1389" s="149" t="s">
        <v>7145</v>
      </c>
      <c r="C1389" s="149">
        <v>3006</v>
      </c>
      <c r="D1389" s="149" t="s">
        <v>7584</v>
      </c>
      <c r="E1389" s="149" t="s">
        <v>7585</v>
      </c>
      <c r="F1389" s="149" t="s">
        <v>7586</v>
      </c>
      <c r="G1389" s="149">
        <v>40071</v>
      </c>
      <c r="H1389" s="149">
        <v>1</v>
      </c>
      <c r="I1389" s="149" t="s">
        <v>7587</v>
      </c>
      <c r="K1389" s="149" t="s">
        <v>7588</v>
      </c>
    </row>
    <row r="1390" spans="1:11" x14ac:dyDescent="0.15">
      <c r="A1390" s="149">
        <v>3</v>
      </c>
      <c r="B1390" s="149" t="s">
        <v>7145</v>
      </c>
      <c r="C1390" s="149">
        <v>3009</v>
      </c>
      <c r="D1390" s="149" t="s">
        <v>7589</v>
      </c>
      <c r="E1390" s="149" t="s">
        <v>7590</v>
      </c>
      <c r="F1390" s="149" t="s">
        <v>7591</v>
      </c>
      <c r="G1390" s="149">
        <v>613214</v>
      </c>
      <c r="H1390" s="149">
        <v>1</v>
      </c>
      <c r="I1390" s="149" t="s">
        <v>7592</v>
      </c>
      <c r="K1390" s="149" t="s">
        <v>7593</v>
      </c>
    </row>
    <row r="1391" spans="1:11" x14ac:dyDescent="0.15">
      <c r="A1391" s="149">
        <v>3</v>
      </c>
      <c r="B1391" s="149" t="s">
        <v>7145</v>
      </c>
      <c r="C1391" s="149">
        <v>3010</v>
      </c>
      <c r="D1391" s="149" t="s">
        <v>7594</v>
      </c>
      <c r="E1391" s="149" t="s">
        <v>7595</v>
      </c>
      <c r="F1391" s="149" t="s">
        <v>7596</v>
      </c>
      <c r="G1391" s="149">
        <v>630032</v>
      </c>
      <c r="H1391" s="149">
        <v>1</v>
      </c>
      <c r="I1391" s="149" t="s">
        <v>7597</v>
      </c>
      <c r="K1391" s="149" t="s">
        <v>7598</v>
      </c>
    </row>
    <row r="1392" spans="1:11" x14ac:dyDescent="0.15">
      <c r="A1392" s="149">
        <v>3</v>
      </c>
      <c r="B1392" s="149" t="s">
        <v>7145</v>
      </c>
      <c r="C1392" s="149">
        <v>3011</v>
      </c>
      <c r="D1392" s="149" t="s">
        <v>7599</v>
      </c>
      <c r="E1392" s="149" t="s">
        <v>7600</v>
      </c>
      <c r="F1392" s="149" t="s">
        <v>7601</v>
      </c>
      <c r="G1392" s="149">
        <v>861053</v>
      </c>
      <c r="H1392" s="149">
        <v>1</v>
      </c>
      <c r="I1392" s="149" t="s">
        <v>7602</v>
      </c>
      <c r="K1392" s="149" t="s">
        <v>7603</v>
      </c>
    </row>
    <row r="1393" spans="1:11" x14ac:dyDescent="0.15">
      <c r="A1393" s="149">
        <v>3</v>
      </c>
      <c r="B1393" s="149" t="s">
        <v>7145</v>
      </c>
      <c r="C1393" s="149">
        <v>3012</v>
      </c>
      <c r="D1393" s="149" t="s">
        <v>7604</v>
      </c>
      <c r="E1393" s="149" t="s">
        <v>7605</v>
      </c>
      <c r="F1393" s="149" t="s">
        <v>7606</v>
      </c>
      <c r="G1393" s="149">
        <v>790181</v>
      </c>
      <c r="H1393" s="149">
        <v>1</v>
      </c>
      <c r="I1393" s="149" t="s">
        <v>7607</v>
      </c>
      <c r="K1393" s="149" t="s">
        <v>7608</v>
      </c>
    </row>
    <row r="1394" spans="1:11" x14ac:dyDescent="0.15">
      <c r="A1394" s="149">
        <v>3</v>
      </c>
      <c r="B1394" s="149" t="s">
        <v>7145</v>
      </c>
      <c r="C1394" s="149">
        <v>3013</v>
      </c>
      <c r="D1394" s="149" t="s">
        <v>7609</v>
      </c>
      <c r="E1394" s="149" t="s">
        <v>7610</v>
      </c>
      <c r="F1394" s="149" t="s">
        <v>7611</v>
      </c>
      <c r="G1394" s="149">
        <v>530055</v>
      </c>
      <c r="H1394" s="149">
        <v>1</v>
      </c>
      <c r="I1394" s="149" t="s">
        <v>7612</v>
      </c>
      <c r="K1394" s="149" t="s">
        <v>7613</v>
      </c>
    </row>
    <row r="1395" spans="1:11" x14ac:dyDescent="0.15">
      <c r="A1395" s="149">
        <v>3</v>
      </c>
      <c r="B1395" s="149" t="s">
        <v>7145</v>
      </c>
      <c r="C1395" s="149">
        <v>3015</v>
      </c>
      <c r="D1395" s="149" t="s">
        <v>7614</v>
      </c>
      <c r="E1395" s="149" t="s">
        <v>7615</v>
      </c>
      <c r="F1395" s="149" t="s">
        <v>7616</v>
      </c>
      <c r="G1395" s="149">
        <v>600001</v>
      </c>
      <c r="H1395" s="149">
        <v>1</v>
      </c>
      <c r="I1395" s="149" t="s">
        <v>7617</v>
      </c>
      <c r="J1395" s="149" t="s">
        <v>7618</v>
      </c>
      <c r="K1395" s="149" t="s">
        <v>7619</v>
      </c>
    </row>
    <row r="1396" spans="1:11" x14ac:dyDescent="0.15">
      <c r="A1396" s="149">
        <v>3</v>
      </c>
      <c r="B1396" s="149" t="s">
        <v>7145</v>
      </c>
      <c r="C1396" s="149">
        <v>3022</v>
      </c>
      <c r="D1396" s="149" t="s">
        <v>7620</v>
      </c>
      <c r="E1396" s="149" t="s">
        <v>7621</v>
      </c>
      <c r="F1396" s="149" t="s">
        <v>7622</v>
      </c>
      <c r="G1396" s="149">
        <v>613243</v>
      </c>
      <c r="H1396" s="149">
        <v>1</v>
      </c>
      <c r="I1396" s="149" t="s">
        <v>7623</v>
      </c>
      <c r="K1396" s="149" t="s">
        <v>7624</v>
      </c>
    </row>
    <row r="1397" spans="1:11" x14ac:dyDescent="0.15">
      <c r="A1397" s="149">
        <v>3</v>
      </c>
      <c r="B1397" s="149" t="s">
        <v>7145</v>
      </c>
      <c r="C1397" s="149">
        <v>3024</v>
      </c>
      <c r="D1397" s="149" t="s">
        <v>7625</v>
      </c>
      <c r="E1397" s="149" t="s">
        <v>7626</v>
      </c>
      <c r="F1397" s="149" t="s">
        <v>7627</v>
      </c>
      <c r="G1397" s="149">
        <v>40867</v>
      </c>
      <c r="H1397" s="149">
        <v>1</v>
      </c>
      <c r="I1397" s="149" t="s">
        <v>7628</v>
      </c>
      <c r="K1397" s="149" t="s">
        <v>7629</v>
      </c>
    </row>
    <row r="1398" spans="1:11" x14ac:dyDescent="0.15">
      <c r="A1398" s="149">
        <v>3</v>
      </c>
      <c r="B1398" s="149" t="s">
        <v>7145</v>
      </c>
      <c r="C1398" s="149">
        <v>3025</v>
      </c>
      <c r="D1398" s="149" t="s">
        <v>7630</v>
      </c>
      <c r="E1398" s="149" t="s">
        <v>7631</v>
      </c>
      <c r="F1398" s="149" t="s">
        <v>7632</v>
      </c>
      <c r="G1398" s="149">
        <v>410806</v>
      </c>
      <c r="H1398" s="149">
        <v>1</v>
      </c>
      <c r="I1398" s="149" t="s">
        <v>7633</v>
      </c>
      <c r="K1398" s="149" t="s">
        <v>7634</v>
      </c>
    </row>
    <row r="1399" spans="1:11" x14ac:dyDescent="0.15">
      <c r="A1399" s="149">
        <v>3</v>
      </c>
      <c r="B1399" s="149" t="s">
        <v>7145</v>
      </c>
      <c r="C1399" s="149">
        <v>3031</v>
      </c>
      <c r="D1399" s="149" t="s">
        <v>7635</v>
      </c>
      <c r="E1399" s="149" t="s">
        <v>7636</v>
      </c>
      <c r="F1399" s="149" t="s">
        <v>7637</v>
      </c>
      <c r="G1399" s="149">
        <v>630846</v>
      </c>
      <c r="H1399" s="149">
        <v>1</v>
      </c>
      <c r="I1399" s="149" t="s">
        <v>7638</v>
      </c>
      <c r="K1399" s="149" t="s">
        <v>7639</v>
      </c>
    </row>
    <row r="1400" spans="1:11" x14ac:dyDescent="0.15">
      <c r="A1400" s="149">
        <v>3</v>
      </c>
      <c r="B1400" s="149" t="s">
        <v>7145</v>
      </c>
      <c r="C1400" s="149">
        <v>3036</v>
      </c>
      <c r="D1400" s="149" t="s">
        <v>7640</v>
      </c>
      <c r="E1400" s="149" t="s">
        <v>7641</v>
      </c>
      <c r="F1400" s="149" t="s">
        <v>7642</v>
      </c>
      <c r="G1400" s="149">
        <v>730033</v>
      </c>
      <c r="H1400" s="149">
        <v>1</v>
      </c>
      <c r="I1400" s="149" t="s">
        <v>7643</v>
      </c>
      <c r="K1400" s="149" t="s">
        <v>7644</v>
      </c>
    </row>
    <row r="1401" spans="1:11" x14ac:dyDescent="0.15">
      <c r="A1401" s="149">
        <v>3</v>
      </c>
      <c r="B1401" s="149" t="s">
        <v>7145</v>
      </c>
      <c r="C1401" s="149">
        <v>3037</v>
      </c>
      <c r="D1401" s="149" t="s">
        <v>7645</v>
      </c>
      <c r="E1401" s="149" t="s">
        <v>7646</v>
      </c>
      <c r="F1401" s="149" t="s">
        <v>7647</v>
      </c>
      <c r="G1401" s="149">
        <v>700832</v>
      </c>
      <c r="H1401" s="149">
        <v>1</v>
      </c>
      <c r="I1401" s="149" t="s">
        <v>7648</v>
      </c>
      <c r="K1401" s="149" t="s">
        <v>7649</v>
      </c>
    </row>
    <row r="1402" spans="1:11" x14ac:dyDescent="0.15">
      <c r="A1402" s="149">
        <v>3</v>
      </c>
      <c r="B1402" s="149" t="s">
        <v>7145</v>
      </c>
      <c r="C1402" s="149">
        <v>3038</v>
      </c>
      <c r="D1402" s="149" t="s">
        <v>7650</v>
      </c>
      <c r="E1402" s="149" t="s">
        <v>7651</v>
      </c>
      <c r="F1402" s="149" t="s">
        <v>7652</v>
      </c>
      <c r="G1402" s="149">
        <v>700061</v>
      </c>
      <c r="H1402" s="149">
        <v>1</v>
      </c>
      <c r="I1402" s="149" t="s">
        <v>7653</v>
      </c>
      <c r="K1402" s="149" t="s">
        <v>7654</v>
      </c>
    </row>
    <row r="1403" spans="1:11" x14ac:dyDescent="0.15">
      <c r="A1403" s="149">
        <v>3</v>
      </c>
      <c r="B1403" s="149" t="s">
        <v>7145</v>
      </c>
      <c r="C1403" s="149">
        <v>3039</v>
      </c>
      <c r="D1403" s="149" t="s">
        <v>7655</v>
      </c>
      <c r="E1403" s="149" t="s">
        <v>7656</v>
      </c>
      <c r="F1403" s="149" t="s">
        <v>7657</v>
      </c>
      <c r="G1403" s="149">
        <v>700030</v>
      </c>
      <c r="H1403" s="149">
        <v>1</v>
      </c>
      <c r="I1403" s="149" t="s">
        <v>7181</v>
      </c>
      <c r="J1403" s="149" t="s">
        <v>7182</v>
      </c>
      <c r="K1403" s="149" t="s">
        <v>7658</v>
      </c>
    </row>
    <row r="1404" spans="1:11" x14ac:dyDescent="0.15">
      <c r="A1404" s="149">
        <v>3</v>
      </c>
      <c r="B1404" s="149" t="s">
        <v>7145</v>
      </c>
      <c r="C1404" s="149">
        <v>3045</v>
      </c>
      <c r="D1404" s="149" t="s">
        <v>7659</v>
      </c>
      <c r="E1404" s="149" t="s">
        <v>7660</v>
      </c>
      <c r="F1404" s="149" t="s">
        <v>7661</v>
      </c>
      <c r="G1404" s="149">
        <v>800838</v>
      </c>
      <c r="H1404" s="149">
        <v>1</v>
      </c>
      <c r="I1404" s="149" t="s">
        <v>7662</v>
      </c>
      <c r="K1404" s="149" t="s">
        <v>7663</v>
      </c>
    </row>
    <row r="1405" spans="1:11" x14ac:dyDescent="0.15">
      <c r="A1405" s="149">
        <v>3</v>
      </c>
      <c r="B1405" s="149" t="s">
        <v>7145</v>
      </c>
      <c r="C1405" s="149">
        <v>3046</v>
      </c>
      <c r="D1405" s="149" t="s">
        <v>7664</v>
      </c>
      <c r="E1405" s="149" t="s">
        <v>7665</v>
      </c>
      <c r="F1405" s="149" t="s">
        <v>7666</v>
      </c>
      <c r="G1405" s="149">
        <v>700030</v>
      </c>
      <c r="H1405" s="149">
        <v>1</v>
      </c>
      <c r="I1405" s="149" t="s">
        <v>7181</v>
      </c>
      <c r="J1405" s="149" t="s">
        <v>7182</v>
      </c>
      <c r="K1405" s="149" t="s">
        <v>7667</v>
      </c>
    </row>
    <row r="1406" spans="1:11" x14ac:dyDescent="0.15">
      <c r="A1406" s="149">
        <v>3</v>
      </c>
      <c r="B1406" s="149" t="s">
        <v>7145</v>
      </c>
      <c r="C1406" s="149">
        <v>3047</v>
      </c>
      <c r="D1406" s="149" t="s">
        <v>7668</v>
      </c>
      <c r="E1406" s="149" t="s">
        <v>7669</v>
      </c>
      <c r="F1406" s="149" t="s">
        <v>7670</v>
      </c>
      <c r="G1406" s="149">
        <v>400042</v>
      </c>
      <c r="H1406" s="149">
        <v>1</v>
      </c>
      <c r="I1406" s="149" t="s">
        <v>7671</v>
      </c>
      <c r="K1406" s="149" t="s">
        <v>7672</v>
      </c>
    </row>
    <row r="1407" spans="1:11" x14ac:dyDescent="0.15">
      <c r="A1407" s="149">
        <v>3</v>
      </c>
      <c r="B1407" s="149" t="s">
        <v>7145</v>
      </c>
      <c r="C1407" s="149">
        <v>3048</v>
      </c>
      <c r="D1407" s="149" t="s">
        <v>7673</v>
      </c>
      <c r="E1407" s="149" t="s">
        <v>7674</v>
      </c>
      <c r="F1407" s="149" t="s">
        <v>7675</v>
      </c>
      <c r="G1407" s="149">
        <v>640912</v>
      </c>
      <c r="H1407" s="149">
        <v>1</v>
      </c>
      <c r="I1407" s="149" t="s">
        <v>7676</v>
      </c>
      <c r="K1407" s="149" t="s">
        <v>7677</v>
      </c>
    </row>
    <row r="1408" spans="1:11" x14ac:dyDescent="0.15">
      <c r="A1408" s="149">
        <v>3</v>
      </c>
      <c r="B1408" s="149" t="s">
        <v>7145</v>
      </c>
      <c r="C1408" s="149">
        <v>3049</v>
      </c>
      <c r="D1408" s="149" t="s">
        <v>7678</v>
      </c>
      <c r="E1408" s="149" t="s">
        <v>7679</v>
      </c>
      <c r="F1408" s="149" t="s">
        <v>7680</v>
      </c>
      <c r="G1408" s="149">
        <v>790162</v>
      </c>
      <c r="H1408" s="149">
        <v>1</v>
      </c>
      <c r="I1408" s="149" t="s">
        <v>7681</v>
      </c>
      <c r="K1408" s="149" t="s">
        <v>7682</v>
      </c>
    </row>
    <row r="1409" spans="1:11" x14ac:dyDescent="0.15">
      <c r="A1409" s="149">
        <v>3</v>
      </c>
      <c r="B1409" s="149" t="s">
        <v>7145</v>
      </c>
      <c r="C1409" s="149">
        <v>3051</v>
      </c>
      <c r="D1409" s="149" t="s">
        <v>7683</v>
      </c>
      <c r="E1409" s="149" t="s">
        <v>7684</v>
      </c>
      <c r="F1409" s="149" t="s">
        <v>7685</v>
      </c>
      <c r="G1409" s="149">
        <v>660062</v>
      </c>
      <c r="H1409" s="149">
        <v>1</v>
      </c>
      <c r="I1409" s="149" t="s">
        <v>7686</v>
      </c>
      <c r="K1409" s="149" t="s">
        <v>7687</v>
      </c>
    </row>
    <row r="1410" spans="1:11" x14ac:dyDescent="0.15">
      <c r="A1410" s="149">
        <v>3</v>
      </c>
      <c r="B1410" s="149" t="s">
        <v>7145</v>
      </c>
      <c r="C1410" s="149">
        <v>3053</v>
      </c>
      <c r="D1410" s="149" t="s">
        <v>7688</v>
      </c>
      <c r="E1410" s="149" t="s">
        <v>7689</v>
      </c>
      <c r="F1410" s="149" t="s">
        <v>7690</v>
      </c>
      <c r="G1410" s="149">
        <v>630012</v>
      </c>
      <c r="H1410" s="149">
        <v>1</v>
      </c>
      <c r="I1410" s="149" t="s">
        <v>7691</v>
      </c>
      <c r="K1410" s="149" t="s">
        <v>7692</v>
      </c>
    </row>
    <row r="1411" spans="1:11" x14ac:dyDescent="0.15">
      <c r="A1411" s="149">
        <v>3</v>
      </c>
      <c r="B1411" s="149" t="s">
        <v>7145</v>
      </c>
      <c r="C1411" s="149">
        <v>3055</v>
      </c>
      <c r="D1411" s="149" t="s">
        <v>7693</v>
      </c>
      <c r="E1411" s="149" t="s">
        <v>7694</v>
      </c>
      <c r="F1411" s="149" t="s">
        <v>7695</v>
      </c>
      <c r="G1411" s="149">
        <v>620001</v>
      </c>
      <c r="H1411" s="149">
        <v>1</v>
      </c>
      <c r="I1411" s="149" t="s">
        <v>7696</v>
      </c>
      <c r="K1411" s="149" t="s">
        <v>7697</v>
      </c>
    </row>
    <row r="1412" spans="1:11" x14ac:dyDescent="0.15">
      <c r="A1412" s="149">
        <v>3</v>
      </c>
      <c r="B1412" s="149" t="s">
        <v>7145</v>
      </c>
      <c r="C1412" s="149">
        <v>3056</v>
      </c>
      <c r="D1412" s="149" t="s">
        <v>7698</v>
      </c>
      <c r="E1412" s="149" t="s">
        <v>7699</v>
      </c>
      <c r="F1412" s="149" t="s">
        <v>7700</v>
      </c>
      <c r="G1412" s="149">
        <v>730032</v>
      </c>
      <c r="H1412" s="149">
        <v>1</v>
      </c>
      <c r="I1412" s="149" t="s">
        <v>7701</v>
      </c>
      <c r="K1412" s="149" t="s">
        <v>7702</v>
      </c>
    </row>
    <row r="1413" spans="1:11" x14ac:dyDescent="0.15">
      <c r="A1413" s="149">
        <v>3</v>
      </c>
      <c r="B1413" s="149" t="s">
        <v>7145</v>
      </c>
      <c r="C1413" s="149">
        <v>3057</v>
      </c>
      <c r="D1413" s="149" t="s">
        <v>7703</v>
      </c>
      <c r="E1413" s="149" t="s">
        <v>7704</v>
      </c>
      <c r="F1413" s="149" t="s">
        <v>7705</v>
      </c>
      <c r="G1413" s="149">
        <v>700030</v>
      </c>
      <c r="H1413" s="149">
        <v>1</v>
      </c>
      <c r="I1413" s="149" t="s">
        <v>7181</v>
      </c>
      <c r="J1413" s="149" t="s">
        <v>7182</v>
      </c>
      <c r="K1413" s="149" t="s">
        <v>7706</v>
      </c>
    </row>
    <row r="1414" spans="1:11" x14ac:dyDescent="0.15">
      <c r="A1414" s="149">
        <v>3</v>
      </c>
      <c r="B1414" s="149" t="s">
        <v>7145</v>
      </c>
      <c r="C1414" s="149">
        <v>3059</v>
      </c>
      <c r="D1414" s="149" t="s">
        <v>7707</v>
      </c>
      <c r="E1414" s="149" t="s">
        <v>7708</v>
      </c>
      <c r="F1414" s="149" t="s">
        <v>7709</v>
      </c>
      <c r="G1414" s="149">
        <v>730032</v>
      </c>
      <c r="H1414" s="149">
        <v>1</v>
      </c>
      <c r="I1414" s="149" t="s">
        <v>7701</v>
      </c>
      <c r="K1414" s="149" t="s">
        <v>7710</v>
      </c>
    </row>
    <row r="1415" spans="1:11" x14ac:dyDescent="0.15">
      <c r="A1415" s="149">
        <v>3</v>
      </c>
      <c r="B1415" s="149" t="s">
        <v>7145</v>
      </c>
      <c r="C1415" s="149">
        <v>3061</v>
      </c>
      <c r="D1415" s="149" t="s">
        <v>7711</v>
      </c>
      <c r="E1415" s="149" t="s">
        <v>7712</v>
      </c>
      <c r="F1415" s="149" t="s">
        <v>7713</v>
      </c>
      <c r="G1415" s="149">
        <v>700059</v>
      </c>
      <c r="H1415" s="149">
        <v>1</v>
      </c>
      <c r="I1415" s="149" t="s">
        <v>7714</v>
      </c>
      <c r="K1415" s="149" t="s">
        <v>7715</v>
      </c>
    </row>
    <row r="1416" spans="1:11" x14ac:dyDescent="0.15">
      <c r="A1416" s="149">
        <v>3</v>
      </c>
      <c r="B1416" s="149" t="s">
        <v>7145</v>
      </c>
      <c r="C1416" s="149">
        <v>3063</v>
      </c>
      <c r="D1416" s="149" t="s">
        <v>7716</v>
      </c>
      <c r="E1416" s="149" t="s">
        <v>7717</v>
      </c>
      <c r="F1416" s="149" t="s">
        <v>7718</v>
      </c>
      <c r="G1416" s="149">
        <v>10030</v>
      </c>
      <c r="H1416" s="149">
        <v>1</v>
      </c>
      <c r="I1416" s="149" t="s">
        <v>7719</v>
      </c>
      <c r="K1416" s="149" t="s">
        <v>7720</v>
      </c>
    </row>
    <row r="1417" spans="1:11" x14ac:dyDescent="0.15">
      <c r="A1417" s="149">
        <v>3</v>
      </c>
      <c r="B1417" s="149" t="s">
        <v>7145</v>
      </c>
      <c r="C1417" s="149">
        <v>3064</v>
      </c>
      <c r="D1417" s="149" t="s">
        <v>7721</v>
      </c>
      <c r="E1417" s="149" t="s">
        <v>7722</v>
      </c>
      <c r="F1417" s="149" t="s">
        <v>7723</v>
      </c>
      <c r="G1417" s="149">
        <v>630834</v>
      </c>
      <c r="H1417" s="149">
        <v>1</v>
      </c>
      <c r="I1417" s="149" t="s">
        <v>7724</v>
      </c>
      <c r="K1417" s="149" t="s">
        <v>7725</v>
      </c>
    </row>
    <row r="1418" spans="1:11" x14ac:dyDescent="0.15">
      <c r="A1418" s="149">
        <v>3</v>
      </c>
      <c r="B1418" s="149" t="s">
        <v>7145</v>
      </c>
      <c r="C1418" s="149">
        <v>3066</v>
      </c>
      <c r="D1418" s="149" t="s">
        <v>7726</v>
      </c>
      <c r="E1418" s="149" t="s">
        <v>7727</v>
      </c>
      <c r="F1418" s="149" t="s">
        <v>7728</v>
      </c>
      <c r="G1418" s="149">
        <v>788219</v>
      </c>
      <c r="H1418" s="149">
        <v>1</v>
      </c>
      <c r="I1418" s="149" t="s">
        <v>7729</v>
      </c>
      <c r="K1418" s="149" t="s">
        <v>7730</v>
      </c>
    </row>
    <row r="1419" spans="1:11" x14ac:dyDescent="0.15">
      <c r="A1419" s="149">
        <v>3</v>
      </c>
      <c r="B1419" s="149" t="s">
        <v>7145</v>
      </c>
      <c r="C1419" s="149">
        <v>3068</v>
      </c>
      <c r="D1419" s="149" t="s">
        <v>7731</v>
      </c>
      <c r="E1419" s="149" t="s">
        <v>7732</v>
      </c>
      <c r="F1419" s="149" t="s">
        <v>7733</v>
      </c>
      <c r="G1419" s="149">
        <v>630837</v>
      </c>
      <c r="H1419" s="149">
        <v>1</v>
      </c>
      <c r="I1419" s="149" t="s">
        <v>7734</v>
      </c>
      <c r="K1419" s="149" t="s">
        <v>7735</v>
      </c>
    </row>
    <row r="1420" spans="1:11" x14ac:dyDescent="0.15">
      <c r="A1420" s="149">
        <v>3</v>
      </c>
      <c r="B1420" s="149" t="s">
        <v>7145</v>
      </c>
      <c r="C1420" s="149">
        <v>3070</v>
      </c>
      <c r="D1420" s="149" t="s">
        <v>7736</v>
      </c>
      <c r="E1420" s="149" t="s">
        <v>7737</v>
      </c>
      <c r="F1420" s="149" t="s">
        <v>7738</v>
      </c>
      <c r="G1420" s="149">
        <v>930041</v>
      </c>
      <c r="H1420" s="149">
        <v>1</v>
      </c>
      <c r="I1420" s="149" t="s">
        <v>7739</v>
      </c>
      <c r="K1420" s="149" t="s">
        <v>7740</v>
      </c>
    </row>
    <row r="1421" spans="1:11" x14ac:dyDescent="0.15">
      <c r="A1421" s="149">
        <v>3</v>
      </c>
      <c r="B1421" s="149" t="s">
        <v>7145</v>
      </c>
      <c r="C1421" s="149">
        <v>3072</v>
      </c>
      <c r="D1421" s="149" t="s">
        <v>7741</v>
      </c>
      <c r="E1421" s="149" t="s">
        <v>7742</v>
      </c>
      <c r="F1421" s="149" t="s">
        <v>7743</v>
      </c>
      <c r="G1421" s="149">
        <v>883212</v>
      </c>
      <c r="H1421" s="149">
        <v>1</v>
      </c>
      <c r="I1421" s="149" t="s">
        <v>7744</v>
      </c>
      <c r="K1421" s="149" t="s">
        <v>7745</v>
      </c>
    </row>
    <row r="1422" spans="1:11" x14ac:dyDescent="0.15">
      <c r="A1422" s="149">
        <v>3</v>
      </c>
      <c r="B1422" s="149" t="s">
        <v>7145</v>
      </c>
      <c r="C1422" s="149">
        <v>3073</v>
      </c>
      <c r="D1422" s="149" t="s">
        <v>7746</v>
      </c>
      <c r="E1422" s="149" t="s">
        <v>7747</v>
      </c>
      <c r="F1422" s="149" t="s">
        <v>7748</v>
      </c>
      <c r="G1422" s="149">
        <v>840906</v>
      </c>
      <c r="H1422" s="149">
        <v>1</v>
      </c>
      <c r="I1422" s="149" t="s">
        <v>7749</v>
      </c>
      <c r="K1422" s="149" t="s">
        <v>7750</v>
      </c>
    </row>
    <row r="1423" spans="1:11" x14ac:dyDescent="0.15">
      <c r="A1423" s="149">
        <v>3</v>
      </c>
      <c r="B1423" s="149" t="s">
        <v>7145</v>
      </c>
      <c r="C1423" s="149">
        <v>3074</v>
      </c>
      <c r="D1423" s="149" t="s">
        <v>7751</v>
      </c>
      <c r="E1423" s="149" t="s">
        <v>7752</v>
      </c>
      <c r="F1423" s="149" t="s">
        <v>7753</v>
      </c>
      <c r="G1423" s="149">
        <v>670063</v>
      </c>
      <c r="H1423" s="149">
        <v>1</v>
      </c>
      <c r="I1423" s="149" t="s">
        <v>7754</v>
      </c>
      <c r="K1423" s="149" t="s">
        <v>7755</v>
      </c>
    </row>
    <row r="1424" spans="1:11" x14ac:dyDescent="0.15">
      <c r="A1424" s="149">
        <v>3</v>
      </c>
      <c r="B1424" s="149" t="s">
        <v>7145</v>
      </c>
      <c r="C1424" s="149">
        <v>3075</v>
      </c>
      <c r="D1424" s="149" t="s">
        <v>7756</v>
      </c>
      <c r="E1424" s="149" t="s">
        <v>7757</v>
      </c>
      <c r="F1424" s="149" t="s">
        <v>7758</v>
      </c>
      <c r="G1424" s="149">
        <v>600063</v>
      </c>
      <c r="H1424" s="149">
        <v>1</v>
      </c>
      <c r="I1424" s="149" t="s">
        <v>7759</v>
      </c>
      <c r="K1424" s="149" t="s">
        <v>7760</v>
      </c>
    </row>
    <row r="1425" spans="1:11" x14ac:dyDescent="0.15">
      <c r="A1425" s="149">
        <v>3</v>
      </c>
      <c r="B1425" s="149" t="s">
        <v>7145</v>
      </c>
      <c r="C1425" s="149">
        <v>3081</v>
      </c>
      <c r="D1425" s="149" t="s">
        <v>7761</v>
      </c>
      <c r="E1425" s="149" t="s">
        <v>7762</v>
      </c>
      <c r="F1425" s="149" t="s">
        <v>7763</v>
      </c>
      <c r="G1425" s="149">
        <v>993119</v>
      </c>
      <c r="H1425" s="149">
        <v>1</v>
      </c>
      <c r="I1425" s="149" t="s">
        <v>7764</v>
      </c>
      <c r="K1425" s="149" t="s">
        <v>7765</v>
      </c>
    </row>
    <row r="1426" spans="1:11" x14ac:dyDescent="0.15">
      <c r="A1426" s="149">
        <v>3</v>
      </c>
      <c r="B1426" s="149" t="s">
        <v>7145</v>
      </c>
      <c r="C1426" s="149">
        <v>3084</v>
      </c>
      <c r="D1426" s="149" t="s">
        <v>7766</v>
      </c>
      <c r="E1426" s="149" t="s">
        <v>7767</v>
      </c>
      <c r="F1426" s="149" t="s">
        <v>7768</v>
      </c>
      <c r="G1426" s="149">
        <v>850832</v>
      </c>
      <c r="H1426" s="149">
        <v>1</v>
      </c>
      <c r="I1426" s="149" t="s">
        <v>7769</v>
      </c>
      <c r="K1426" s="149" t="s">
        <v>7770</v>
      </c>
    </row>
    <row r="1427" spans="1:11" x14ac:dyDescent="0.15">
      <c r="A1427" s="149">
        <v>3</v>
      </c>
      <c r="B1427" s="149" t="s">
        <v>7145</v>
      </c>
      <c r="C1427" s="149">
        <v>3087</v>
      </c>
      <c r="D1427" s="149" t="s">
        <v>7771</v>
      </c>
      <c r="E1427" s="149" t="s">
        <v>7772</v>
      </c>
      <c r="F1427" s="149" t="s">
        <v>7773</v>
      </c>
      <c r="G1427" s="149">
        <v>670064</v>
      </c>
      <c r="H1427" s="149">
        <v>1</v>
      </c>
      <c r="I1427" s="149" t="s">
        <v>7774</v>
      </c>
      <c r="K1427" s="149" t="s">
        <v>7775</v>
      </c>
    </row>
    <row r="1428" spans="1:11" x14ac:dyDescent="0.15">
      <c r="A1428" s="149">
        <v>3</v>
      </c>
      <c r="B1428" s="149" t="s">
        <v>7145</v>
      </c>
      <c r="C1428" s="149">
        <v>3088</v>
      </c>
      <c r="D1428" s="149" t="s">
        <v>7776</v>
      </c>
      <c r="E1428" s="149" t="s">
        <v>7777</v>
      </c>
      <c r="F1428" s="149" t="s">
        <v>7778</v>
      </c>
      <c r="G1428" s="149">
        <v>880606</v>
      </c>
      <c r="H1428" s="149">
        <v>1</v>
      </c>
      <c r="I1428" s="149" t="s">
        <v>7779</v>
      </c>
      <c r="K1428" s="149" t="s">
        <v>7780</v>
      </c>
    </row>
    <row r="1429" spans="1:11" x14ac:dyDescent="0.15">
      <c r="A1429" s="149">
        <v>3</v>
      </c>
      <c r="B1429" s="149" t="s">
        <v>7145</v>
      </c>
      <c r="C1429" s="149">
        <v>3089</v>
      </c>
      <c r="D1429" s="149" t="s">
        <v>7781</v>
      </c>
      <c r="E1429" s="149" t="s">
        <v>7782</v>
      </c>
      <c r="F1429" s="149" t="s">
        <v>7783</v>
      </c>
      <c r="G1429" s="149">
        <v>600907</v>
      </c>
      <c r="H1429" s="149">
        <v>1</v>
      </c>
      <c r="I1429" s="149" t="s">
        <v>7784</v>
      </c>
      <c r="J1429" s="149" t="s">
        <v>7785</v>
      </c>
      <c r="K1429" s="149" t="s">
        <v>7786</v>
      </c>
    </row>
    <row r="1430" spans="1:11" x14ac:dyDescent="0.15">
      <c r="A1430" s="149">
        <v>3</v>
      </c>
      <c r="B1430" s="149" t="s">
        <v>7145</v>
      </c>
      <c r="C1430" s="149">
        <v>3090</v>
      </c>
      <c r="D1430" s="149" t="s">
        <v>7787</v>
      </c>
      <c r="E1430" s="149" t="s">
        <v>7788</v>
      </c>
      <c r="F1430" s="149" t="s">
        <v>7789</v>
      </c>
      <c r="G1430" s="149">
        <v>882304</v>
      </c>
      <c r="H1430" s="149">
        <v>1</v>
      </c>
      <c r="I1430" s="149" t="s">
        <v>7790</v>
      </c>
      <c r="K1430" s="149" t="s">
        <v>7791</v>
      </c>
    </row>
    <row r="1431" spans="1:11" x14ac:dyDescent="0.15">
      <c r="A1431" s="149">
        <v>3</v>
      </c>
      <c r="B1431" s="149" t="s">
        <v>7145</v>
      </c>
      <c r="C1431" s="149">
        <v>3093</v>
      </c>
      <c r="D1431" s="149" t="s">
        <v>7244</v>
      </c>
      <c r="E1431" s="149" t="s">
        <v>7792</v>
      </c>
      <c r="F1431" s="149" t="s">
        <v>7793</v>
      </c>
      <c r="G1431" s="149">
        <v>861166</v>
      </c>
      <c r="H1431" s="149">
        <v>1</v>
      </c>
      <c r="I1431" s="149" t="s">
        <v>7247</v>
      </c>
      <c r="K1431" s="149" t="s">
        <v>7794</v>
      </c>
    </row>
    <row r="1432" spans="1:11" x14ac:dyDescent="0.15">
      <c r="A1432" s="149">
        <v>3</v>
      </c>
      <c r="B1432" s="149" t="s">
        <v>7145</v>
      </c>
      <c r="C1432" s="149">
        <v>3094</v>
      </c>
      <c r="D1432" s="149" t="s">
        <v>7795</v>
      </c>
      <c r="E1432" s="149" t="s">
        <v>7796</v>
      </c>
      <c r="F1432" s="149" t="s">
        <v>7797</v>
      </c>
      <c r="G1432" s="149">
        <v>540042</v>
      </c>
      <c r="H1432" s="149">
        <v>1</v>
      </c>
      <c r="I1432" s="149" t="s">
        <v>7798</v>
      </c>
      <c r="K1432" s="149" t="s">
        <v>7799</v>
      </c>
    </row>
    <row r="1433" spans="1:11" x14ac:dyDescent="0.15">
      <c r="A1433" s="149">
        <v>3</v>
      </c>
      <c r="B1433" s="149" t="s">
        <v>7145</v>
      </c>
      <c r="C1433" s="149">
        <v>3095</v>
      </c>
      <c r="D1433" s="149" t="s">
        <v>7800</v>
      </c>
      <c r="E1433" s="149" t="s">
        <v>7801</v>
      </c>
      <c r="F1433" s="149" t="s">
        <v>7802</v>
      </c>
      <c r="G1433" s="149">
        <v>792201</v>
      </c>
      <c r="H1433" s="149">
        <v>1</v>
      </c>
      <c r="I1433" s="149" t="s">
        <v>7803</v>
      </c>
      <c r="K1433" s="149" t="s">
        <v>7804</v>
      </c>
    </row>
    <row r="1434" spans="1:11" x14ac:dyDescent="0.15">
      <c r="A1434" s="149">
        <v>3</v>
      </c>
      <c r="B1434" s="149" t="s">
        <v>7145</v>
      </c>
      <c r="C1434" s="149">
        <v>3096</v>
      </c>
      <c r="D1434" s="149" t="s">
        <v>7805</v>
      </c>
      <c r="E1434" s="149" t="s">
        <v>7806</v>
      </c>
      <c r="F1434" s="149" t="s">
        <v>7807</v>
      </c>
      <c r="G1434" s="149">
        <v>10012</v>
      </c>
      <c r="H1434" s="149">
        <v>1</v>
      </c>
      <c r="I1434" s="149" t="s">
        <v>7808</v>
      </c>
      <c r="K1434" s="149" t="s">
        <v>7809</v>
      </c>
    </row>
    <row r="1435" spans="1:11" x14ac:dyDescent="0.15">
      <c r="A1435" s="149">
        <v>3</v>
      </c>
      <c r="B1435" s="149" t="s">
        <v>7145</v>
      </c>
      <c r="C1435" s="149">
        <v>3097</v>
      </c>
      <c r="D1435" s="149" t="s">
        <v>7810</v>
      </c>
      <c r="E1435" s="149" t="s">
        <v>7811</v>
      </c>
      <c r="F1435" s="149" t="s">
        <v>7812</v>
      </c>
      <c r="G1435" s="149">
        <v>30001</v>
      </c>
      <c r="H1435" s="149">
        <v>1</v>
      </c>
      <c r="I1435" s="149" t="s">
        <v>7813</v>
      </c>
      <c r="K1435" s="149" t="s">
        <v>7814</v>
      </c>
    </row>
    <row r="1436" spans="1:11" x14ac:dyDescent="0.15">
      <c r="A1436" s="149">
        <v>3</v>
      </c>
      <c r="B1436" s="149" t="s">
        <v>7145</v>
      </c>
      <c r="C1436" s="149">
        <v>3098</v>
      </c>
      <c r="D1436" s="149" t="s">
        <v>7815</v>
      </c>
      <c r="E1436" s="149" t="s">
        <v>7816</v>
      </c>
      <c r="F1436" s="149" t="s">
        <v>7817</v>
      </c>
      <c r="G1436" s="149">
        <v>730001</v>
      </c>
      <c r="H1436" s="149">
        <v>1</v>
      </c>
      <c r="I1436" s="149" t="s">
        <v>7818</v>
      </c>
      <c r="K1436" s="149" t="s">
        <v>7819</v>
      </c>
    </row>
    <row r="1437" spans="1:11" x14ac:dyDescent="0.15">
      <c r="A1437" s="149">
        <v>3</v>
      </c>
      <c r="B1437" s="149" t="s">
        <v>7145</v>
      </c>
      <c r="C1437" s="149">
        <v>3099</v>
      </c>
      <c r="D1437" s="149" t="s">
        <v>7820</v>
      </c>
      <c r="E1437" s="149" t="s">
        <v>7821</v>
      </c>
      <c r="F1437" s="149" t="s">
        <v>7822</v>
      </c>
      <c r="G1437" s="149">
        <v>40834</v>
      </c>
      <c r="H1437" s="149">
        <v>1</v>
      </c>
      <c r="I1437" s="149" t="s">
        <v>7823</v>
      </c>
      <c r="K1437" s="149" t="s">
        <v>7824</v>
      </c>
    </row>
    <row r="1438" spans="1:11" x14ac:dyDescent="0.15">
      <c r="A1438" s="149">
        <v>3</v>
      </c>
      <c r="B1438" s="149" t="s">
        <v>7145</v>
      </c>
      <c r="C1438" s="149">
        <v>3100</v>
      </c>
      <c r="D1438" s="149" t="s">
        <v>7825</v>
      </c>
      <c r="E1438" s="149" t="s">
        <v>7826</v>
      </c>
      <c r="F1438" s="149" t="s">
        <v>7827</v>
      </c>
      <c r="G1438" s="149">
        <v>600015</v>
      </c>
      <c r="H1438" s="149">
        <v>1</v>
      </c>
      <c r="I1438" s="149" t="s">
        <v>7828</v>
      </c>
      <c r="K1438" s="149" t="s">
        <v>7829</v>
      </c>
    </row>
    <row r="1439" spans="1:11" x14ac:dyDescent="0.15">
      <c r="A1439" s="149">
        <v>3</v>
      </c>
      <c r="B1439" s="149" t="s">
        <v>7145</v>
      </c>
      <c r="C1439" s="149">
        <v>3101</v>
      </c>
      <c r="D1439" s="149" t="s">
        <v>7830</v>
      </c>
      <c r="E1439" s="149" t="s">
        <v>7831</v>
      </c>
      <c r="F1439" s="149" t="s">
        <v>7832</v>
      </c>
      <c r="G1439" s="149">
        <v>600004</v>
      </c>
      <c r="H1439" s="149">
        <v>1</v>
      </c>
      <c r="I1439" s="149" t="s">
        <v>7252</v>
      </c>
      <c r="K1439" s="149" t="s">
        <v>7833</v>
      </c>
    </row>
    <row r="1440" spans="1:11" x14ac:dyDescent="0.15">
      <c r="A1440" s="149">
        <v>3</v>
      </c>
      <c r="B1440" s="149" t="s">
        <v>7145</v>
      </c>
      <c r="C1440" s="149">
        <v>3102</v>
      </c>
      <c r="D1440" s="149" t="s">
        <v>7834</v>
      </c>
      <c r="E1440" s="149" t="s">
        <v>7835</v>
      </c>
      <c r="F1440" s="149" t="s">
        <v>7836</v>
      </c>
      <c r="G1440" s="149">
        <v>40846</v>
      </c>
      <c r="H1440" s="149">
        <v>1</v>
      </c>
      <c r="I1440" s="149" t="s">
        <v>7837</v>
      </c>
      <c r="K1440" s="149" t="s">
        <v>7838</v>
      </c>
    </row>
    <row r="1441" spans="1:11" x14ac:dyDescent="0.15">
      <c r="A1441" s="149">
        <v>3</v>
      </c>
      <c r="B1441" s="149" t="s">
        <v>7145</v>
      </c>
      <c r="C1441" s="149">
        <v>3103</v>
      </c>
      <c r="D1441" s="149" t="s">
        <v>7839</v>
      </c>
      <c r="E1441" s="149" t="s">
        <v>7840</v>
      </c>
      <c r="F1441" s="149" t="s">
        <v>7841</v>
      </c>
      <c r="G1441" s="149">
        <v>500085</v>
      </c>
      <c r="H1441" s="149">
        <v>1</v>
      </c>
      <c r="I1441" s="149" t="s">
        <v>7842</v>
      </c>
      <c r="K1441" s="149" t="s">
        <v>7843</v>
      </c>
    </row>
    <row r="1442" spans="1:11" x14ac:dyDescent="0.15">
      <c r="A1442" s="149">
        <v>3</v>
      </c>
      <c r="B1442" s="149" t="s">
        <v>7145</v>
      </c>
      <c r="C1442" s="149">
        <v>3104</v>
      </c>
      <c r="D1442" s="149" t="s">
        <v>7844</v>
      </c>
      <c r="E1442" s="149" t="s">
        <v>7845</v>
      </c>
      <c r="F1442" s="149" t="s">
        <v>7846</v>
      </c>
      <c r="G1442" s="149">
        <v>600807</v>
      </c>
      <c r="H1442" s="149">
        <v>1</v>
      </c>
      <c r="I1442" s="149" t="s">
        <v>7847</v>
      </c>
      <c r="K1442" s="149" t="s">
        <v>7848</v>
      </c>
    </row>
    <row r="1443" spans="1:11" x14ac:dyDescent="0.15">
      <c r="A1443" s="149">
        <v>3</v>
      </c>
      <c r="B1443" s="149" t="s">
        <v>7145</v>
      </c>
      <c r="C1443" s="149">
        <v>3107</v>
      </c>
      <c r="D1443" s="149" t="s">
        <v>7849</v>
      </c>
      <c r="E1443" s="149" t="s">
        <v>7850</v>
      </c>
      <c r="F1443" s="149" t="s">
        <v>7851</v>
      </c>
      <c r="G1443" s="149">
        <v>650032</v>
      </c>
      <c r="H1443" s="149">
        <v>1</v>
      </c>
      <c r="I1443" s="149" t="s">
        <v>7852</v>
      </c>
      <c r="K1443" s="149" t="s">
        <v>7853</v>
      </c>
    </row>
    <row r="1444" spans="1:11" x14ac:dyDescent="0.15">
      <c r="A1444" s="149">
        <v>3</v>
      </c>
      <c r="B1444" s="149" t="s">
        <v>7145</v>
      </c>
      <c r="C1444" s="149">
        <v>3108</v>
      </c>
      <c r="D1444" s="149" t="s">
        <v>7854</v>
      </c>
      <c r="E1444" s="149" t="s">
        <v>7855</v>
      </c>
      <c r="F1444" s="149" t="s">
        <v>7856</v>
      </c>
      <c r="G1444" s="149">
        <v>495603</v>
      </c>
      <c r="H1444" s="149">
        <v>1</v>
      </c>
      <c r="I1444" s="149" t="s">
        <v>7857</v>
      </c>
      <c r="K1444" s="149" t="s">
        <v>7858</v>
      </c>
    </row>
    <row r="1445" spans="1:11" x14ac:dyDescent="0.15">
      <c r="A1445" s="149">
        <v>3</v>
      </c>
      <c r="B1445" s="149" t="s">
        <v>7145</v>
      </c>
      <c r="C1445" s="149">
        <v>3109</v>
      </c>
      <c r="D1445" s="149" t="s">
        <v>7859</v>
      </c>
      <c r="E1445" s="149" t="s">
        <v>7860</v>
      </c>
      <c r="F1445" s="149" t="s">
        <v>7861</v>
      </c>
      <c r="G1445" s="149">
        <v>790181</v>
      </c>
      <c r="H1445" s="149">
        <v>1</v>
      </c>
      <c r="I1445" s="149" t="s">
        <v>7862</v>
      </c>
      <c r="K1445" s="149" t="s">
        <v>7863</v>
      </c>
    </row>
    <row r="1446" spans="1:11" x14ac:dyDescent="0.15">
      <c r="A1446" s="149">
        <v>3</v>
      </c>
      <c r="B1446" s="149" t="s">
        <v>7145</v>
      </c>
      <c r="C1446" s="149">
        <v>3110</v>
      </c>
      <c r="D1446" s="149" t="s">
        <v>7864</v>
      </c>
      <c r="E1446" s="149" t="s">
        <v>3237</v>
      </c>
      <c r="F1446" s="149" t="s">
        <v>7865</v>
      </c>
      <c r="G1446" s="149">
        <v>630831</v>
      </c>
      <c r="H1446" s="149">
        <v>1</v>
      </c>
      <c r="I1446" s="149" t="s">
        <v>7866</v>
      </c>
      <c r="K1446" s="149" t="s">
        <v>7867</v>
      </c>
    </row>
    <row r="1447" spans="1:11" x14ac:dyDescent="0.15">
      <c r="A1447" s="149">
        <v>3</v>
      </c>
      <c r="B1447" s="149" t="s">
        <v>7145</v>
      </c>
      <c r="C1447" s="149">
        <v>3111</v>
      </c>
      <c r="D1447" s="149" t="s">
        <v>7868</v>
      </c>
      <c r="E1447" s="149" t="s">
        <v>7869</v>
      </c>
      <c r="F1447" s="149" t="s">
        <v>7870</v>
      </c>
      <c r="G1447" s="149">
        <v>950029</v>
      </c>
      <c r="H1447" s="149">
        <v>1</v>
      </c>
      <c r="I1447" s="149" t="s">
        <v>7871</v>
      </c>
      <c r="K1447" s="149" t="s">
        <v>7872</v>
      </c>
    </row>
    <row r="1448" spans="1:11" x14ac:dyDescent="0.15">
      <c r="A1448" s="149">
        <v>3</v>
      </c>
      <c r="B1448" s="149" t="s">
        <v>7145</v>
      </c>
      <c r="C1448" s="149">
        <v>3113</v>
      </c>
      <c r="D1448" s="149" t="s">
        <v>7873</v>
      </c>
      <c r="E1448" s="149" t="s">
        <v>7874</v>
      </c>
      <c r="F1448" s="149" t="s">
        <v>7875</v>
      </c>
      <c r="G1448" s="149">
        <v>730017</v>
      </c>
      <c r="H1448" s="149">
        <v>1</v>
      </c>
      <c r="I1448" s="149" t="s">
        <v>7876</v>
      </c>
      <c r="K1448" s="149" t="s">
        <v>7877</v>
      </c>
    </row>
    <row r="1449" spans="1:11" x14ac:dyDescent="0.15">
      <c r="A1449" s="149">
        <v>3</v>
      </c>
      <c r="B1449" s="149" t="s">
        <v>7145</v>
      </c>
      <c r="C1449" s="149">
        <v>3115</v>
      </c>
      <c r="D1449" s="149" t="s">
        <v>7878</v>
      </c>
      <c r="E1449" s="149" t="s">
        <v>7879</v>
      </c>
      <c r="F1449" s="149" t="s">
        <v>7880</v>
      </c>
      <c r="G1449" s="149">
        <v>861077</v>
      </c>
      <c r="H1449" s="149">
        <v>1</v>
      </c>
      <c r="I1449" s="149" t="s">
        <v>7881</v>
      </c>
      <c r="J1449" s="149" t="s">
        <v>7882</v>
      </c>
      <c r="K1449" s="149" t="s">
        <v>7883</v>
      </c>
    </row>
    <row r="1450" spans="1:11" x14ac:dyDescent="0.15">
      <c r="A1450" s="149">
        <v>3</v>
      </c>
      <c r="B1450" s="149" t="s">
        <v>7145</v>
      </c>
      <c r="C1450" s="149">
        <v>3117</v>
      </c>
      <c r="D1450" s="149" t="s">
        <v>7884</v>
      </c>
      <c r="E1450" s="149" t="s">
        <v>7885</v>
      </c>
      <c r="F1450" s="149" t="s">
        <v>7886</v>
      </c>
      <c r="G1450" s="149">
        <v>630033</v>
      </c>
      <c r="H1450" s="149">
        <v>1</v>
      </c>
      <c r="I1450" s="149" t="s">
        <v>7887</v>
      </c>
      <c r="K1450" s="149" t="s">
        <v>7888</v>
      </c>
    </row>
    <row r="1451" spans="1:11" x14ac:dyDescent="0.15">
      <c r="A1451" s="149">
        <v>3</v>
      </c>
      <c r="B1451" s="149" t="s">
        <v>7145</v>
      </c>
      <c r="C1451" s="149">
        <v>3119</v>
      </c>
      <c r="D1451" s="149" t="s">
        <v>7889</v>
      </c>
      <c r="E1451" s="149" t="s">
        <v>7890</v>
      </c>
      <c r="F1451" s="149" t="s">
        <v>7891</v>
      </c>
      <c r="G1451" s="149">
        <v>950019</v>
      </c>
      <c r="H1451" s="149">
        <v>1</v>
      </c>
      <c r="I1451" s="149" t="s">
        <v>7892</v>
      </c>
      <c r="K1451" s="149" t="s">
        <v>7893</v>
      </c>
    </row>
    <row r="1452" spans="1:11" x14ac:dyDescent="0.15">
      <c r="A1452" s="149">
        <v>3</v>
      </c>
      <c r="B1452" s="149" t="s">
        <v>7145</v>
      </c>
      <c r="C1452" s="149">
        <v>3120</v>
      </c>
      <c r="D1452" s="149" t="s">
        <v>7894</v>
      </c>
      <c r="E1452" s="149" t="s">
        <v>7895</v>
      </c>
      <c r="F1452" s="149" t="s">
        <v>7896</v>
      </c>
      <c r="G1452" s="149">
        <v>40864</v>
      </c>
      <c r="H1452" s="149">
        <v>1</v>
      </c>
      <c r="I1452" s="149" t="s">
        <v>7897</v>
      </c>
      <c r="K1452" s="149" t="s">
        <v>7898</v>
      </c>
    </row>
    <row r="1453" spans="1:11" x14ac:dyDescent="0.15">
      <c r="A1453" s="149">
        <v>3</v>
      </c>
      <c r="B1453" s="149" t="s">
        <v>7145</v>
      </c>
      <c r="C1453" s="149">
        <v>3121</v>
      </c>
      <c r="D1453" s="149" t="s">
        <v>7899</v>
      </c>
      <c r="E1453" s="149" t="s">
        <v>7900</v>
      </c>
      <c r="F1453" s="149" t="s">
        <v>7901</v>
      </c>
      <c r="G1453" s="149">
        <v>611275</v>
      </c>
      <c r="H1453" s="149">
        <v>1</v>
      </c>
      <c r="I1453" s="149" t="s">
        <v>7902</v>
      </c>
      <c r="K1453" s="149" t="s">
        <v>7903</v>
      </c>
    </row>
    <row r="1454" spans="1:11" x14ac:dyDescent="0.15">
      <c r="A1454" s="149">
        <v>3</v>
      </c>
      <c r="B1454" s="149" t="s">
        <v>7145</v>
      </c>
      <c r="C1454" s="149">
        <v>3122</v>
      </c>
      <c r="D1454" s="149" t="s">
        <v>7904</v>
      </c>
      <c r="E1454" s="149" t="s">
        <v>7905</v>
      </c>
      <c r="F1454" s="149" t="s">
        <v>7906</v>
      </c>
      <c r="G1454" s="149">
        <v>591306</v>
      </c>
      <c r="H1454" s="149">
        <v>1</v>
      </c>
      <c r="I1454" s="149" t="s">
        <v>7907</v>
      </c>
      <c r="K1454" s="149" t="s">
        <v>7908</v>
      </c>
    </row>
    <row r="1455" spans="1:11" x14ac:dyDescent="0.15">
      <c r="A1455" s="149">
        <v>3</v>
      </c>
      <c r="B1455" s="149" t="s">
        <v>7145</v>
      </c>
      <c r="C1455" s="149">
        <v>3123</v>
      </c>
      <c r="D1455" s="149" t="s">
        <v>7909</v>
      </c>
      <c r="E1455" s="149" t="s">
        <v>7910</v>
      </c>
      <c r="F1455" s="149" t="s">
        <v>7911</v>
      </c>
      <c r="G1455" s="149">
        <v>730032</v>
      </c>
      <c r="H1455" s="149">
        <v>1</v>
      </c>
      <c r="I1455" s="149" t="s">
        <v>7912</v>
      </c>
      <c r="K1455" s="149" t="s">
        <v>7913</v>
      </c>
    </row>
    <row r="1456" spans="1:11" x14ac:dyDescent="0.15">
      <c r="A1456" s="149">
        <v>3</v>
      </c>
      <c r="B1456" s="149" t="s">
        <v>7145</v>
      </c>
      <c r="C1456" s="149">
        <v>3124</v>
      </c>
      <c r="D1456" s="149" t="s">
        <v>7914</v>
      </c>
      <c r="E1456" s="149" t="s">
        <v>7915</v>
      </c>
      <c r="F1456" s="149" t="s">
        <v>7916</v>
      </c>
      <c r="G1456" s="149">
        <v>650018</v>
      </c>
      <c r="H1456" s="149">
        <v>1</v>
      </c>
      <c r="I1456" s="149" t="s">
        <v>7917</v>
      </c>
      <c r="K1456" s="149" t="s">
        <v>7918</v>
      </c>
    </row>
    <row r="1457" spans="1:11" x14ac:dyDescent="0.15">
      <c r="A1457" s="149">
        <v>3</v>
      </c>
      <c r="B1457" s="149" t="s">
        <v>7145</v>
      </c>
      <c r="C1457" s="149">
        <v>3125</v>
      </c>
      <c r="D1457" s="149" t="s">
        <v>7919</v>
      </c>
      <c r="E1457" s="149" t="s">
        <v>7920</v>
      </c>
      <c r="F1457" s="149" t="s">
        <v>7921</v>
      </c>
      <c r="G1457" s="149">
        <v>650018</v>
      </c>
      <c r="H1457" s="149">
        <v>1</v>
      </c>
      <c r="I1457" s="149" t="s">
        <v>7922</v>
      </c>
      <c r="K1457" s="149" t="s">
        <v>7923</v>
      </c>
    </row>
    <row r="1458" spans="1:11" x14ac:dyDescent="0.15">
      <c r="A1458" s="149">
        <v>3</v>
      </c>
      <c r="B1458" s="149" t="s">
        <v>7145</v>
      </c>
      <c r="C1458" s="149">
        <v>3126</v>
      </c>
      <c r="D1458" s="149" t="s">
        <v>7924</v>
      </c>
      <c r="E1458" s="149" t="s">
        <v>7925</v>
      </c>
      <c r="F1458" s="149" t="s">
        <v>7926</v>
      </c>
      <c r="G1458" s="149">
        <v>851203</v>
      </c>
      <c r="H1458" s="149">
        <v>1</v>
      </c>
      <c r="I1458" s="149" t="s">
        <v>7927</v>
      </c>
      <c r="K1458" s="149" t="s">
        <v>7928</v>
      </c>
    </row>
    <row r="1459" spans="1:11" x14ac:dyDescent="0.15">
      <c r="A1459" s="149">
        <v>3</v>
      </c>
      <c r="B1459" s="149" t="s">
        <v>7145</v>
      </c>
      <c r="C1459" s="149">
        <v>3127</v>
      </c>
      <c r="D1459" s="149" t="s">
        <v>7929</v>
      </c>
      <c r="E1459" s="149" t="s">
        <v>7930</v>
      </c>
      <c r="F1459" s="149" t="s">
        <v>7931</v>
      </c>
      <c r="G1459" s="149">
        <v>850033</v>
      </c>
      <c r="H1459" s="149">
        <v>1</v>
      </c>
      <c r="I1459" s="149" t="s">
        <v>7932</v>
      </c>
      <c r="K1459" s="149" t="s">
        <v>7933</v>
      </c>
    </row>
    <row r="1460" spans="1:11" x14ac:dyDescent="0.15">
      <c r="A1460" s="149">
        <v>3</v>
      </c>
      <c r="B1460" s="149" t="s">
        <v>7145</v>
      </c>
      <c r="C1460" s="149">
        <v>3128</v>
      </c>
      <c r="D1460" s="149" t="s">
        <v>7934</v>
      </c>
      <c r="E1460" s="149" t="s">
        <v>7935</v>
      </c>
      <c r="F1460" s="149" t="s">
        <v>7936</v>
      </c>
      <c r="G1460" s="149">
        <v>630051</v>
      </c>
      <c r="H1460" s="149">
        <v>1</v>
      </c>
      <c r="I1460" s="149" t="s">
        <v>7937</v>
      </c>
      <c r="K1460" s="149" t="s">
        <v>7938</v>
      </c>
    </row>
    <row r="1461" spans="1:11" x14ac:dyDescent="0.15">
      <c r="A1461" s="149">
        <v>3</v>
      </c>
      <c r="B1461" s="149" t="s">
        <v>7145</v>
      </c>
      <c r="C1461" s="149">
        <v>3129</v>
      </c>
      <c r="D1461" s="149" t="s">
        <v>7939</v>
      </c>
      <c r="E1461" s="149" t="s">
        <v>7940</v>
      </c>
      <c r="F1461" s="149" t="s">
        <v>7941</v>
      </c>
      <c r="G1461" s="149">
        <v>690867</v>
      </c>
      <c r="H1461" s="149">
        <v>1</v>
      </c>
      <c r="I1461" s="149" t="s">
        <v>7942</v>
      </c>
      <c r="K1461" s="149" t="s">
        <v>7943</v>
      </c>
    </row>
    <row r="1462" spans="1:11" x14ac:dyDescent="0.15">
      <c r="A1462" s="149">
        <v>3</v>
      </c>
      <c r="B1462" s="149" t="s">
        <v>7145</v>
      </c>
      <c r="C1462" s="149">
        <v>3130</v>
      </c>
      <c r="D1462" s="149" t="s">
        <v>7944</v>
      </c>
      <c r="E1462" s="149" t="s">
        <v>7945</v>
      </c>
      <c r="F1462" s="149" t="s">
        <v>7946</v>
      </c>
      <c r="G1462" s="149">
        <v>620020</v>
      </c>
      <c r="H1462" s="149">
        <v>1</v>
      </c>
      <c r="I1462" s="149" t="s">
        <v>7947</v>
      </c>
      <c r="K1462" s="149" t="s">
        <v>7948</v>
      </c>
    </row>
    <row r="1463" spans="1:11" x14ac:dyDescent="0.15">
      <c r="A1463" s="149">
        <v>3</v>
      </c>
      <c r="B1463" s="149" t="s">
        <v>7145</v>
      </c>
      <c r="C1463" s="149">
        <v>3131</v>
      </c>
      <c r="D1463" s="149" t="s">
        <v>7949</v>
      </c>
      <c r="E1463" s="149" t="s">
        <v>7950</v>
      </c>
      <c r="F1463" s="149" t="s">
        <v>7951</v>
      </c>
      <c r="G1463" s="149">
        <v>960011</v>
      </c>
      <c r="H1463" s="149">
        <v>1</v>
      </c>
      <c r="I1463" s="149" t="s">
        <v>7952</v>
      </c>
      <c r="K1463" s="149" t="s">
        <v>7953</v>
      </c>
    </row>
    <row r="1464" spans="1:11" x14ac:dyDescent="0.15">
      <c r="A1464" s="149">
        <v>3</v>
      </c>
      <c r="B1464" s="149" t="s">
        <v>7145</v>
      </c>
      <c r="C1464" s="149">
        <v>3132</v>
      </c>
      <c r="D1464" s="149" t="s">
        <v>7954</v>
      </c>
      <c r="E1464" s="149" t="s">
        <v>7955</v>
      </c>
      <c r="F1464" s="149" t="s">
        <v>7956</v>
      </c>
      <c r="G1464" s="149">
        <v>788381</v>
      </c>
      <c r="H1464" s="149">
        <v>1</v>
      </c>
      <c r="I1464" s="149" t="s">
        <v>7957</v>
      </c>
      <c r="K1464" s="149" t="s">
        <v>7958</v>
      </c>
    </row>
    <row r="1465" spans="1:11" x14ac:dyDescent="0.15">
      <c r="A1465" s="149">
        <v>3</v>
      </c>
      <c r="B1465" s="149" t="s">
        <v>7145</v>
      </c>
      <c r="C1465" s="149">
        <v>3133</v>
      </c>
      <c r="D1465" s="149" t="s">
        <v>7959</v>
      </c>
      <c r="E1465" s="149" t="s">
        <v>7960</v>
      </c>
      <c r="F1465" s="149" t="s">
        <v>7961</v>
      </c>
      <c r="G1465" s="149">
        <v>850826</v>
      </c>
      <c r="H1465" s="149">
        <v>1</v>
      </c>
      <c r="I1465" s="149" t="s">
        <v>7297</v>
      </c>
      <c r="K1465" s="149" t="s">
        <v>7962</v>
      </c>
    </row>
    <row r="1466" spans="1:11" x14ac:dyDescent="0.15">
      <c r="A1466" s="149">
        <v>3</v>
      </c>
      <c r="B1466" s="149" t="s">
        <v>7145</v>
      </c>
      <c r="C1466" s="149">
        <v>3134</v>
      </c>
      <c r="D1466" s="149" t="s">
        <v>7963</v>
      </c>
      <c r="E1466" s="149" t="s">
        <v>7964</v>
      </c>
      <c r="F1466" s="149" t="s">
        <v>7965</v>
      </c>
      <c r="G1466" s="149">
        <v>1070062</v>
      </c>
      <c r="H1466" s="149">
        <v>13</v>
      </c>
      <c r="I1466" s="149" t="s">
        <v>1144</v>
      </c>
      <c r="K1466" s="149" t="s">
        <v>7966</v>
      </c>
    </row>
    <row r="1467" spans="1:11" x14ac:dyDescent="0.15">
      <c r="A1467" s="149">
        <v>3</v>
      </c>
      <c r="B1467" s="149" t="s">
        <v>7145</v>
      </c>
      <c r="C1467" s="149">
        <v>3136</v>
      </c>
      <c r="D1467" s="149" t="s">
        <v>7967</v>
      </c>
      <c r="E1467" s="149" t="s">
        <v>7968</v>
      </c>
      <c r="F1467" s="149" t="s">
        <v>7969</v>
      </c>
      <c r="G1467" s="149">
        <v>40833</v>
      </c>
      <c r="H1467" s="149">
        <v>1</v>
      </c>
      <c r="I1467" s="149" t="s">
        <v>7970</v>
      </c>
      <c r="K1467" s="149" t="s">
        <v>7971</v>
      </c>
    </row>
    <row r="1468" spans="1:11" x14ac:dyDescent="0.15">
      <c r="A1468" s="149">
        <v>3</v>
      </c>
      <c r="B1468" s="149" t="s">
        <v>7145</v>
      </c>
      <c r="C1468" s="149">
        <v>3138</v>
      </c>
      <c r="D1468" s="149" t="s">
        <v>7972</v>
      </c>
      <c r="E1468" s="149" t="s">
        <v>7973</v>
      </c>
      <c r="F1468" s="149" t="s">
        <v>7974</v>
      </c>
      <c r="G1468" s="149">
        <v>930501</v>
      </c>
      <c r="H1468" s="149">
        <v>1</v>
      </c>
      <c r="I1468" s="149" t="s">
        <v>7975</v>
      </c>
      <c r="K1468" s="149" t="s">
        <v>7976</v>
      </c>
    </row>
    <row r="1469" spans="1:11" x14ac:dyDescent="0.15">
      <c r="A1469" s="149">
        <v>3</v>
      </c>
      <c r="B1469" s="149" t="s">
        <v>7145</v>
      </c>
      <c r="C1469" s="149">
        <v>3139</v>
      </c>
      <c r="D1469" s="149" t="s">
        <v>7977</v>
      </c>
      <c r="E1469" s="149" t="s">
        <v>7978</v>
      </c>
      <c r="F1469" s="149" t="s">
        <v>7979</v>
      </c>
      <c r="G1469" s="149">
        <v>770225</v>
      </c>
      <c r="H1469" s="149">
        <v>1</v>
      </c>
      <c r="I1469" s="149" t="s">
        <v>7980</v>
      </c>
    </row>
    <row r="1470" spans="1:11" x14ac:dyDescent="0.15">
      <c r="A1470" s="149">
        <v>3</v>
      </c>
      <c r="B1470" s="149" t="s">
        <v>7145</v>
      </c>
      <c r="C1470" s="149">
        <v>3140</v>
      </c>
      <c r="D1470" s="149" t="s">
        <v>7981</v>
      </c>
      <c r="E1470" s="149" t="s">
        <v>7982</v>
      </c>
      <c r="F1470" s="149" t="s">
        <v>7983</v>
      </c>
      <c r="G1470" s="149">
        <v>600063</v>
      </c>
      <c r="H1470" s="149">
        <v>1</v>
      </c>
      <c r="I1470" s="149" t="s">
        <v>7984</v>
      </c>
      <c r="J1470" s="149" t="s">
        <v>7985</v>
      </c>
      <c r="K1470" s="149" t="s">
        <v>7986</v>
      </c>
    </row>
    <row r="1471" spans="1:11" x14ac:dyDescent="0.15">
      <c r="A1471" s="149">
        <v>3</v>
      </c>
      <c r="B1471" s="149" t="s">
        <v>7145</v>
      </c>
      <c r="C1471" s="149">
        <v>3141</v>
      </c>
      <c r="D1471" s="149" t="s">
        <v>7987</v>
      </c>
      <c r="E1471" s="149" t="s">
        <v>7988</v>
      </c>
      <c r="F1471" s="149" t="s">
        <v>7989</v>
      </c>
      <c r="G1471" s="149">
        <v>610234</v>
      </c>
      <c r="H1471" s="149">
        <v>1</v>
      </c>
      <c r="I1471" s="149" t="s">
        <v>7990</v>
      </c>
      <c r="K1471" s="149" t="s">
        <v>7991</v>
      </c>
    </row>
    <row r="1472" spans="1:11" x14ac:dyDescent="0.15">
      <c r="A1472" s="149">
        <v>3</v>
      </c>
      <c r="B1472" s="149" t="s">
        <v>7145</v>
      </c>
      <c r="C1472" s="149">
        <v>3142</v>
      </c>
      <c r="D1472" s="149" t="s">
        <v>7992</v>
      </c>
      <c r="E1472" s="149" t="s">
        <v>7993</v>
      </c>
      <c r="F1472" s="149" t="s">
        <v>7994</v>
      </c>
      <c r="G1472" s="149">
        <v>30026</v>
      </c>
      <c r="H1472" s="149">
        <v>1</v>
      </c>
      <c r="I1472" s="149" t="s">
        <v>7995</v>
      </c>
      <c r="K1472" s="149" t="s">
        <v>7996</v>
      </c>
    </row>
    <row r="1473" spans="1:11" x14ac:dyDescent="0.15">
      <c r="A1473" s="149">
        <v>3</v>
      </c>
      <c r="B1473" s="149" t="s">
        <v>7145</v>
      </c>
      <c r="C1473" s="149">
        <v>3143</v>
      </c>
      <c r="D1473" s="149" t="s">
        <v>7997</v>
      </c>
      <c r="E1473" s="149" t="s">
        <v>7998</v>
      </c>
      <c r="F1473" s="149" t="s">
        <v>7999</v>
      </c>
      <c r="G1473" s="149">
        <v>30852</v>
      </c>
      <c r="H1473" s="149">
        <v>1</v>
      </c>
      <c r="I1473" s="149" t="s">
        <v>8000</v>
      </c>
      <c r="K1473" s="149" t="s">
        <v>8001</v>
      </c>
    </row>
    <row r="1474" spans="1:11" x14ac:dyDescent="0.15">
      <c r="A1474" s="149">
        <v>3</v>
      </c>
      <c r="B1474" s="149" t="s">
        <v>7145</v>
      </c>
      <c r="C1474" s="149">
        <v>3144</v>
      </c>
      <c r="D1474" s="149" t="s">
        <v>8002</v>
      </c>
      <c r="E1474" s="149" t="s">
        <v>8003</v>
      </c>
      <c r="F1474" s="149" t="s">
        <v>8004</v>
      </c>
      <c r="G1474" s="149">
        <v>861053</v>
      </c>
      <c r="H1474" s="149">
        <v>1</v>
      </c>
      <c r="I1474" s="149" t="s">
        <v>8005</v>
      </c>
    </row>
    <row r="1475" spans="1:11" x14ac:dyDescent="0.15">
      <c r="A1475" s="149">
        <v>3</v>
      </c>
      <c r="B1475" s="149" t="s">
        <v>7145</v>
      </c>
      <c r="C1475" s="149">
        <v>3146</v>
      </c>
      <c r="D1475" s="149" t="s">
        <v>8006</v>
      </c>
      <c r="E1475" s="149" t="s">
        <v>8007</v>
      </c>
      <c r="F1475" s="149" t="s">
        <v>8008</v>
      </c>
      <c r="G1475" s="149">
        <v>950002</v>
      </c>
      <c r="H1475" s="149">
        <v>1</v>
      </c>
      <c r="I1475" s="149" t="s">
        <v>8009</v>
      </c>
      <c r="K1475" s="149" t="s">
        <v>8010</v>
      </c>
    </row>
    <row r="1476" spans="1:11" x14ac:dyDescent="0.15">
      <c r="A1476" s="149">
        <v>3</v>
      </c>
      <c r="B1476" s="149" t="s">
        <v>7145</v>
      </c>
      <c r="C1476" s="149">
        <v>3147</v>
      </c>
      <c r="D1476" s="149" t="s">
        <v>8011</v>
      </c>
      <c r="E1476" s="149" t="s">
        <v>8012</v>
      </c>
      <c r="F1476" s="149" t="s">
        <v>8013</v>
      </c>
      <c r="G1476" s="149">
        <v>930007</v>
      </c>
      <c r="H1476" s="149">
        <v>1</v>
      </c>
      <c r="I1476" s="149" t="s">
        <v>8014</v>
      </c>
      <c r="K1476" s="149" t="s">
        <v>8015</v>
      </c>
    </row>
    <row r="1477" spans="1:11" x14ac:dyDescent="0.15">
      <c r="A1477" s="149">
        <v>3</v>
      </c>
      <c r="B1477" s="149" t="s">
        <v>7145</v>
      </c>
      <c r="C1477" s="149">
        <v>3150</v>
      </c>
      <c r="D1477" s="149" t="s">
        <v>8011</v>
      </c>
      <c r="E1477" s="149" t="s">
        <v>8016</v>
      </c>
      <c r="F1477" s="149" t="s">
        <v>8017</v>
      </c>
      <c r="G1477" s="149">
        <v>930035</v>
      </c>
      <c r="H1477" s="149">
        <v>1</v>
      </c>
      <c r="I1477" s="149" t="s">
        <v>8018</v>
      </c>
      <c r="K1477" s="149" t="s">
        <v>8019</v>
      </c>
    </row>
    <row r="1478" spans="1:11" x14ac:dyDescent="0.15">
      <c r="A1478" s="149">
        <v>3</v>
      </c>
      <c r="B1478" s="149" t="s">
        <v>7145</v>
      </c>
      <c r="C1478" s="149">
        <v>3153</v>
      </c>
      <c r="D1478" s="149" t="s">
        <v>8020</v>
      </c>
      <c r="E1478" s="149" t="s">
        <v>8021</v>
      </c>
      <c r="F1478" s="149" t="s">
        <v>8022</v>
      </c>
      <c r="G1478" s="149">
        <v>600001</v>
      </c>
      <c r="H1478" s="149">
        <v>1</v>
      </c>
      <c r="I1478" s="149" t="s">
        <v>8023</v>
      </c>
      <c r="K1478" s="149" t="s">
        <v>8024</v>
      </c>
    </row>
    <row r="1479" spans="1:11" x14ac:dyDescent="0.15">
      <c r="A1479" s="149">
        <v>3</v>
      </c>
      <c r="B1479" s="149" t="s">
        <v>7145</v>
      </c>
      <c r="C1479" s="149">
        <v>3154</v>
      </c>
      <c r="D1479" s="149" t="s">
        <v>8025</v>
      </c>
      <c r="E1479" s="149" t="s">
        <v>6443</v>
      </c>
      <c r="F1479" s="149" t="s">
        <v>8026</v>
      </c>
      <c r="G1479" s="149">
        <v>70890</v>
      </c>
      <c r="H1479" s="149">
        <v>1</v>
      </c>
      <c r="I1479" s="149" t="s">
        <v>8027</v>
      </c>
      <c r="K1479" s="149" t="s">
        <v>8028</v>
      </c>
    </row>
    <row r="1480" spans="1:11" x14ac:dyDescent="0.15">
      <c r="A1480" s="149">
        <v>3</v>
      </c>
      <c r="B1480" s="149" t="s">
        <v>7145</v>
      </c>
      <c r="C1480" s="149">
        <v>3158</v>
      </c>
      <c r="D1480" s="149" t="s">
        <v>8029</v>
      </c>
      <c r="E1480" s="149" t="s">
        <v>8030</v>
      </c>
      <c r="F1480" s="149" t="s">
        <v>8031</v>
      </c>
      <c r="G1480" s="149">
        <v>70837</v>
      </c>
      <c r="H1480" s="149">
        <v>1</v>
      </c>
      <c r="I1480" s="149" t="s">
        <v>8032</v>
      </c>
      <c r="K1480" s="149" t="s">
        <v>8033</v>
      </c>
    </row>
    <row r="1481" spans="1:11" x14ac:dyDescent="0.15">
      <c r="A1481" s="149">
        <v>3</v>
      </c>
      <c r="B1481" s="149" t="s">
        <v>7145</v>
      </c>
      <c r="C1481" s="149">
        <v>3160</v>
      </c>
      <c r="D1481" s="149" t="s">
        <v>8034</v>
      </c>
      <c r="E1481" s="149" t="s">
        <v>8035</v>
      </c>
      <c r="F1481" s="149" t="s">
        <v>8036</v>
      </c>
      <c r="G1481" s="149">
        <v>591305</v>
      </c>
      <c r="H1481" s="149">
        <v>1</v>
      </c>
      <c r="I1481" s="149" t="s">
        <v>8037</v>
      </c>
      <c r="K1481" s="149" t="s">
        <v>8038</v>
      </c>
    </row>
    <row r="1482" spans="1:11" x14ac:dyDescent="0.15">
      <c r="A1482" s="149">
        <v>3</v>
      </c>
      <c r="B1482" s="149" t="s">
        <v>7145</v>
      </c>
      <c r="C1482" s="149">
        <v>3161</v>
      </c>
      <c r="D1482" s="149" t="s">
        <v>8039</v>
      </c>
      <c r="E1482" s="149" t="s">
        <v>8040</v>
      </c>
      <c r="F1482" s="149" t="s">
        <v>8041</v>
      </c>
      <c r="G1482" s="149">
        <v>630012</v>
      </c>
      <c r="H1482" s="149">
        <v>1</v>
      </c>
      <c r="I1482" s="149" t="s">
        <v>8042</v>
      </c>
      <c r="K1482" s="149" t="s">
        <v>8043</v>
      </c>
    </row>
    <row r="1483" spans="1:11" x14ac:dyDescent="0.15">
      <c r="A1483" s="149">
        <v>3</v>
      </c>
      <c r="B1483" s="149" t="s">
        <v>7145</v>
      </c>
      <c r="C1483" s="149">
        <v>3162</v>
      </c>
      <c r="D1483" s="149" t="s">
        <v>8044</v>
      </c>
      <c r="E1483" s="149" t="s">
        <v>8045</v>
      </c>
      <c r="F1483" s="149" t="s">
        <v>8046</v>
      </c>
      <c r="G1483" s="149">
        <v>60834</v>
      </c>
      <c r="H1483" s="149">
        <v>1</v>
      </c>
      <c r="I1483" s="149" t="s">
        <v>8047</v>
      </c>
      <c r="K1483" s="149" t="s">
        <v>8048</v>
      </c>
    </row>
    <row r="1484" spans="1:11" x14ac:dyDescent="0.15">
      <c r="A1484" s="149">
        <v>3</v>
      </c>
      <c r="B1484" s="149" t="s">
        <v>7145</v>
      </c>
      <c r="C1484" s="149">
        <v>3163</v>
      </c>
      <c r="D1484" s="149" t="s">
        <v>8049</v>
      </c>
      <c r="E1484" s="149" t="s">
        <v>8050</v>
      </c>
      <c r="F1484" s="149" t="s">
        <v>8051</v>
      </c>
      <c r="G1484" s="149">
        <v>861166</v>
      </c>
      <c r="H1484" s="149">
        <v>1</v>
      </c>
      <c r="I1484" s="149" t="s">
        <v>7247</v>
      </c>
      <c r="K1484" s="149" t="s">
        <v>8052</v>
      </c>
    </row>
    <row r="1485" spans="1:11" x14ac:dyDescent="0.15">
      <c r="A1485" s="149">
        <v>3</v>
      </c>
      <c r="B1485" s="149" t="s">
        <v>7145</v>
      </c>
      <c r="C1485" s="149">
        <v>3164</v>
      </c>
      <c r="D1485" s="149" t="s">
        <v>8053</v>
      </c>
      <c r="E1485" s="149" t="s">
        <v>8054</v>
      </c>
      <c r="F1485" s="149" t="s">
        <v>8055</v>
      </c>
      <c r="G1485" s="149">
        <v>530007</v>
      </c>
      <c r="H1485" s="149">
        <v>1</v>
      </c>
      <c r="I1485" s="149" t="s">
        <v>8056</v>
      </c>
      <c r="K1485" s="149" t="s">
        <v>8057</v>
      </c>
    </row>
    <row r="1486" spans="1:11" x14ac:dyDescent="0.15">
      <c r="A1486" s="149">
        <v>3</v>
      </c>
      <c r="B1486" s="149" t="s">
        <v>7145</v>
      </c>
      <c r="C1486" s="149">
        <v>3165</v>
      </c>
      <c r="D1486" s="149" t="s">
        <v>8058</v>
      </c>
      <c r="E1486" s="149" t="s">
        <v>2063</v>
      </c>
      <c r="F1486" s="149" t="s">
        <v>8059</v>
      </c>
      <c r="G1486" s="149">
        <v>600051</v>
      </c>
      <c r="H1486" s="149">
        <v>1</v>
      </c>
      <c r="I1486" s="149" t="s">
        <v>8060</v>
      </c>
      <c r="J1486" s="149" t="s">
        <v>8061</v>
      </c>
      <c r="K1486" s="149" t="s">
        <v>8062</v>
      </c>
    </row>
    <row r="1487" spans="1:11" x14ac:dyDescent="0.15">
      <c r="A1487" s="149">
        <v>3</v>
      </c>
      <c r="B1487" s="149" t="s">
        <v>7145</v>
      </c>
      <c r="C1487" s="149">
        <v>3167</v>
      </c>
      <c r="D1487" s="149" t="s">
        <v>8063</v>
      </c>
      <c r="E1487" s="149" t="s">
        <v>8064</v>
      </c>
      <c r="F1487" s="149" t="s">
        <v>8065</v>
      </c>
      <c r="G1487" s="149">
        <v>620908</v>
      </c>
      <c r="H1487" s="149">
        <v>1</v>
      </c>
      <c r="I1487" s="149" t="s">
        <v>8066</v>
      </c>
      <c r="K1487" s="149" t="s">
        <v>8067</v>
      </c>
    </row>
    <row r="1488" spans="1:11" x14ac:dyDescent="0.15">
      <c r="A1488" s="149">
        <v>3</v>
      </c>
      <c r="B1488" s="149" t="s">
        <v>7145</v>
      </c>
      <c r="C1488" s="149">
        <v>3168</v>
      </c>
      <c r="D1488" s="149" t="s">
        <v>8068</v>
      </c>
      <c r="E1488" s="149" t="s">
        <v>8069</v>
      </c>
      <c r="F1488" s="149" t="s">
        <v>8070</v>
      </c>
      <c r="G1488" s="149">
        <v>700030</v>
      </c>
      <c r="H1488" s="149">
        <v>1</v>
      </c>
      <c r="I1488" s="149" t="s">
        <v>8071</v>
      </c>
      <c r="K1488" s="149" t="s">
        <v>8072</v>
      </c>
    </row>
    <row r="1489" spans="1:11" x14ac:dyDescent="0.15">
      <c r="A1489" s="149">
        <v>3</v>
      </c>
      <c r="B1489" s="149" t="s">
        <v>7145</v>
      </c>
      <c r="C1489" s="149">
        <v>3169</v>
      </c>
      <c r="D1489" s="149" t="s">
        <v>8073</v>
      </c>
      <c r="E1489" s="149" t="s">
        <v>8074</v>
      </c>
      <c r="F1489" s="149" t="s">
        <v>8075</v>
      </c>
      <c r="G1489" s="149">
        <v>680403</v>
      </c>
      <c r="H1489" s="149">
        <v>1</v>
      </c>
      <c r="I1489" s="149" t="s">
        <v>8076</v>
      </c>
      <c r="K1489" s="149" t="s">
        <v>8077</v>
      </c>
    </row>
    <row r="1490" spans="1:11" x14ac:dyDescent="0.15">
      <c r="A1490" s="149">
        <v>3</v>
      </c>
      <c r="B1490" s="149" t="s">
        <v>7145</v>
      </c>
      <c r="C1490" s="149">
        <v>3170</v>
      </c>
      <c r="D1490" s="149" t="s">
        <v>8078</v>
      </c>
      <c r="E1490" s="149" t="s">
        <v>8079</v>
      </c>
      <c r="F1490" s="149" t="s">
        <v>8080</v>
      </c>
      <c r="G1490" s="149">
        <v>600042</v>
      </c>
      <c r="H1490" s="149">
        <v>1</v>
      </c>
      <c r="I1490" s="149" t="s">
        <v>8081</v>
      </c>
      <c r="K1490" s="149" t="s">
        <v>8082</v>
      </c>
    </row>
    <row r="1491" spans="1:11" x14ac:dyDescent="0.15">
      <c r="A1491" s="149">
        <v>3</v>
      </c>
      <c r="B1491" s="149" t="s">
        <v>7145</v>
      </c>
      <c r="C1491" s="149">
        <v>3178</v>
      </c>
      <c r="D1491" s="149" t="s">
        <v>8083</v>
      </c>
      <c r="E1491" s="149" t="s">
        <v>8084</v>
      </c>
      <c r="F1491" s="149" t="s">
        <v>8085</v>
      </c>
      <c r="G1491" s="149">
        <v>850831</v>
      </c>
      <c r="H1491" s="149">
        <v>1</v>
      </c>
      <c r="I1491" s="149" t="s">
        <v>8086</v>
      </c>
      <c r="K1491" s="149" t="s">
        <v>8087</v>
      </c>
    </row>
    <row r="1492" spans="1:11" x14ac:dyDescent="0.15">
      <c r="A1492" s="149">
        <v>3</v>
      </c>
      <c r="B1492" s="149" t="s">
        <v>7145</v>
      </c>
      <c r="C1492" s="149">
        <v>3179</v>
      </c>
      <c r="D1492" s="149" t="s">
        <v>8088</v>
      </c>
      <c r="E1492" s="149" t="s">
        <v>8089</v>
      </c>
      <c r="F1492" s="149" t="s">
        <v>8090</v>
      </c>
      <c r="G1492" s="149">
        <v>930042</v>
      </c>
      <c r="H1492" s="149">
        <v>1</v>
      </c>
      <c r="I1492" s="149" t="s">
        <v>8091</v>
      </c>
      <c r="K1492" s="149" t="s">
        <v>8092</v>
      </c>
    </row>
    <row r="1493" spans="1:11" x14ac:dyDescent="0.15">
      <c r="A1493" s="149">
        <v>3</v>
      </c>
      <c r="B1493" s="149" t="s">
        <v>7145</v>
      </c>
      <c r="C1493" s="149">
        <v>3181</v>
      </c>
      <c r="D1493" s="149" t="s">
        <v>8093</v>
      </c>
      <c r="E1493" s="149" t="s">
        <v>8094</v>
      </c>
      <c r="F1493" s="149" t="s">
        <v>8095</v>
      </c>
      <c r="G1493" s="149">
        <v>640806</v>
      </c>
      <c r="H1493" s="149">
        <v>1</v>
      </c>
      <c r="I1493" s="149" t="s">
        <v>8096</v>
      </c>
      <c r="K1493" s="149" t="s">
        <v>8097</v>
      </c>
    </row>
    <row r="1494" spans="1:11" x14ac:dyDescent="0.15">
      <c r="A1494" s="149">
        <v>3</v>
      </c>
      <c r="B1494" s="149" t="s">
        <v>7145</v>
      </c>
      <c r="C1494" s="149">
        <v>3182</v>
      </c>
      <c r="D1494" s="149" t="s">
        <v>8098</v>
      </c>
      <c r="E1494" s="149" t="s">
        <v>3312</v>
      </c>
      <c r="F1494" s="149" t="s">
        <v>8099</v>
      </c>
      <c r="G1494" s="149">
        <v>620934</v>
      </c>
      <c r="H1494" s="149">
        <v>1</v>
      </c>
      <c r="I1494" s="149" t="s">
        <v>8100</v>
      </c>
      <c r="K1494" s="149" t="s">
        <v>8101</v>
      </c>
    </row>
    <row r="1495" spans="1:11" x14ac:dyDescent="0.15">
      <c r="A1495" s="149">
        <v>3</v>
      </c>
      <c r="B1495" s="149" t="s">
        <v>7145</v>
      </c>
      <c r="C1495" s="149">
        <v>3183</v>
      </c>
      <c r="D1495" s="149" t="s">
        <v>8102</v>
      </c>
      <c r="E1495" s="149" t="s">
        <v>8103</v>
      </c>
      <c r="F1495" s="149" t="s">
        <v>8104</v>
      </c>
      <c r="G1495" s="149">
        <v>600062</v>
      </c>
      <c r="H1495" s="149">
        <v>1</v>
      </c>
      <c r="I1495" s="149" t="s">
        <v>8105</v>
      </c>
      <c r="K1495" s="149" t="s">
        <v>8106</v>
      </c>
    </row>
    <row r="1496" spans="1:11" x14ac:dyDescent="0.15">
      <c r="A1496" s="149">
        <v>3</v>
      </c>
      <c r="B1496" s="149" t="s">
        <v>7145</v>
      </c>
      <c r="C1496" s="149">
        <v>3184</v>
      </c>
      <c r="D1496" s="149" t="s">
        <v>8107</v>
      </c>
      <c r="E1496" s="149" t="s">
        <v>8108</v>
      </c>
      <c r="F1496" s="149" t="s">
        <v>8109</v>
      </c>
      <c r="G1496" s="149">
        <v>840910</v>
      </c>
      <c r="H1496" s="149">
        <v>1</v>
      </c>
      <c r="I1496" s="149" t="s">
        <v>8110</v>
      </c>
      <c r="K1496" s="149" t="s">
        <v>8111</v>
      </c>
    </row>
    <row r="1497" spans="1:11" x14ac:dyDescent="0.15">
      <c r="A1497" s="149">
        <v>3</v>
      </c>
      <c r="B1497" s="149" t="s">
        <v>7145</v>
      </c>
      <c r="C1497" s="149">
        <v>3187</v>
      </c>
      <c r="D1497" s="149" t="s">
        <v>8112</v>
      </c>
      <c r="E1497" s="149" t="s">
        <v>8113</v>
      </c>
      <c r="F1497" s="149" t="s">
        <v>8114</v>
      </c>
      <c r="G1497" s="149">
        <v>490111</v>
      </c>
      <c r="H1497" s="149">
        <v>1</v>
      </c>
      <c r="I1497" s="149" t="s">
        <v>8115</v>
      </c>
      <c r="K1497" s="149" t="s">
        <v>8116</v>
      </c>
    </row>
    <row r="1498" spans="1:11" x14ac:dyDescent="0.15">
      <c r="A1498" s="149">
        <v>3</v>
      </c>
      <c r="B1498" s="149" t="s">
        <v>7145</v>
      </c>
      <c r="C1498" s="149">
        <v>3188</v>
      </c>
      <c r="D1498" s="149" t="s">
        <v>8117</v>
      </c>
      <c r="E1498" s="149" t="s">
        <v>8118</v>
      </c>
      <c r="F1498" s="149" t="s">
        <v>8119</v>
      </c>
      <c r="G1498" s="149">
        <v>680028</v>
      </c>
      <c r="H1498" s="149">
        <v>1</v>
      </c>
      <c r="I1498" s="149" t="s">
        <v>8120</v>
      </c>
      <c r="K1498" s="149" t="s">
        <v>8121</v>
      </c>
    </row>
    <row r="1499" spans="1:11" x14ac:dyDescent="0.15">
      <c r="A1499" s="149">
        <v>3</v>
      </c>
      <c r="B1499" s="149" t="s">
        <v>7145</v>
      </c>
      <c r="C1499" s="149">
        <v>3189</v>
      </c>
      <c r="D1499" s="149" t="s">
        <v>8122</v>
      </c>
      <c r="E1499" s="149" t="s">
        <v>8123</v>
      </c>
      <c r="F1499" s="149" t="s">
        <v>8124</v>
      </c>
      <c r="G1499" s="149">
        <v>530033</v>
      </c>
      <c r="H1499" s="149">
        <v>1</v>
      </c>
      <c r="I1499" s="149" t="s">
        <v>8125</v>
      </c>
      <c r="K1499" s="149" t="s">
        <v>8126</v>
      </c>
    </row>
    <row r="1500" spans="1:11" x14ac:dyDescent="0.15">
      <c r="A1500" s="149">
        <v>3</v>
      </c>
      <c r="B1500" s="149" t="s">
        <v>7145</v>
      </c>
      <c r="C1500" s="149">
        <v>3190</v>
      </c>
      <c r="D1500" s="149" t="s">
        <v>8127</v>
      </c>
      <c r="E1500" s="149" t="s">
        <v>8128</v>
      </c>
      <c r="F1500" s="149" t="s">
        <v>8129</v>
      </c>
      <c r="G1500" s="149">
        <v>640805</v>
      </c>
      <c r="H1500" s="149">
        <v>1</v>
      </c>
      <c r="I1500" s="149" t="s">
        <v>8130</v>
      </c>
      <c r="K1500" s="149" t="s">
        <v>8131</v>
      </c>
    </row>
    <row r="1501" spans="1:11" x14ac:dyDescent="0.15">
      <c r="A1501" s="149">
        <v>3</v>
      </c>
      <c r="B1501" s="149" t="s">
        <v>7145</v>
      </c>
      <c r="C1501" s="149">
        <v>3191</v>
      </c>
      <c r="D1501" s="149" t="s">
        <v>8132</v>
      </c>
      <c r="E1501" s="149" t="s">
        <v>8133</v>
      </c>
      <c r="F1501" s="149" t="s">
        <v>8134</v>
      </c>
      <c r="G1501" s="149">
        <v>861157</v>
      </c>
      <c r="H1501" s="149">
        <v>1</v>
      </c>
      <c r="I1501" s="149" t="s">
        <v>8135</v>
      </c>
      <c r="K1501" s="149" t="s">
        <v>8136</v>
      </c>
    </row>
    <row r="1502" spans="1:11" x14ac:dyDescent="0.15">
      <c r="A1502" s="149">
        <v>3</v>
      </c>
      <c r="B1502" s="149" t="s">
        <v>7145</v>
      </c>
      <c r="C1502" s="149">
        <v>3194</v>
      </c>
      <c r="D1502" s="149" t="s">
        <v>8137</v>
      </c>
      <c r="E1502" s="149" t="s">
        <v>8138</v>
      </c>
      <c r="F1502" s="149" t="s">
        <v>8139</v>
      </c>
      <c r="G1502" s="149">
        <v>10034</v>
      </c>
      <c r="H1502" s="149">
        <v>1</v>
      </c>
      <c r="I1502" s="149" t="s">
        <v>8140</v>
      </c>
      <c r="K1502" s="149" t="s">
        <v>8141</v>
      </c>
    </row>
    <row r="1503" spans="1:11" x14ac:dyDescent="0.15">
      <c r="A1503" s="149">
        <v>3</v>
      </c>
      <c r="B1503" s="149" t="s">
        <v>7145</v>
      </c>
      <c r="C1503" s="149">
        <v>3196</v>
      </c>
      <c r="D1503" s="149" t="s">
        <v>8142</v>
      </c>
      <c r="E1503" s="149" t="s">
        <v>8143</v>
      </c>
      <c r="F1503" s="149" t="s">
        <v>8144</v>
      </c>
      <c r="G1503" s="149">
        <v>600006</v>
      </c>
      <c r="H1503" s="149">
        <v>1</v>
      </c>
      <c r="I1503" s="149" t="s">
        <v>8145</v>
      </c>
      <c r="K1503" s="149" t="s">
        <v>8146</v>
      </c>
    </row>
    <row r="1504" spans="1:11" x14ac:dyDescent="0.15">
      <c r="A1504" s="149">
        <v>3</v>
      </c>
      <c r="B1504" s="149" t="s">
        <v>7145</v>
      </c>
      <c r="C1504" s="149">
        <v>3201</v>
      </c>
      <c r="D1504" s="149" t="s">
        <v>8147</v>
      </c>
      <c r="E1504" s="149" t="s">
        <v>8148</v>
      </c>
      <c r="F1504" s="149" t="s">
        <v>8149</v>
      </c>
      <c r="G1504" s="149">
        <v>70825</v>
      </c>
      <c r="H1504" s="149">
        <v>1</v>
      </c>
      <c r="I1504" s="149" t="s">
        <v>8150</v>
      </c>
      <c r="K1504" s="149" t="s">
        <v>8151</v>
      </c>
    </row>
    <row r="1505" spans="1:11" x14ac:dyDescent="0.15">
      <c r="A1505" s="149">
        <v>3</v>
      </c>
      <c r="B1505" s="149" t="s">
        <v>7145</v>
      </c>
      <c r="C1505" s="149">
        <v>3204</v>
      </c>
      <c r="D1505" s="149" t="s">
        <v>8152</v>
      </c>
      <c r="E1505" s="149" t="s">
        <v>8153</v>
      </c>
      <c r="F1505" s="149" t="s">
        <v>8154</v>
      </c>
      <c r="G1505" s="149">
        <v>510002</v>
      </c>
      <c r="H1505" s="149">
        <v>1</v>
      </c>
      <c r="I1505" s="149" t="s">
        <v>8155</v>
      </c>
      <c r="K1505" s="149" t="s">
        <v>8156</v>
      </c>
    </row>
    <row r="1506" spans="1:11" x14ac:dyDescent="0.15">
      <c r="A1506" s="149">
        <v>3</v>
      </c>
      <c r="B1506" s="149" t="s">
        <v>7145</v>
      </c>
      <c r="C1506" s="149">
        <v>3207</v>
      </c>
      <c r="D1506" s="149" t="s">
        <v>8157</v>
      </c>
      <c r="E1506" s="149" t="s">
        <v>8158</v>
      </c>
      <c r="F1506" s="149" t="s">
        <v>8159</v>
      </c>
      <c r="G1506" s="149">
        <v>620905</v>
      </c>
      <c r="H1506" s="149">
        <v>1</v>
      </c>
      <c r="I1506" s="149" t="s">
        <v>8160</v>
      </c>
      <c r="K1506" s="149" t="s">
        <v>8161</v>
      </c>
    </row>
    <row r="1507" spans="1:11" x14ac:dyDescent="0.15">
      <c r="A1507" s="149">
        <v>3</v>
      </c>
      <c r="B1507" s="149" t="s">
        <v>7145</v>
      </c>
      <c r="C1507" s="149">
        <v>3215</v>
      </c>
      <c r="D1507" s="149" t="s">
        <v>8162</v>
      </c>
      <c r="E1507" s="149" t="s">
        <v>8163</v>
      </c>
      <c r="F1507" s="149" t="s">
        <v>8164</v>
      </c>
      <c r="G1507" s="149">
        <v>700030</v>
      </c>
      <c r="H1507" s="149">
        <v>1</v>
      </c>
      <c r="I1507" s="149" t="s">
        <v>8165</v>
      </c>
      <c r="K1507" s="149" t="s">
        <v>8166</v>
      </c>
    </row>
    <row r="1508" spans="1:11" x14ac:dyDescent="0.15">
      <c r="A1508" s="149">
        <v>3</v>
      </c>
      <c r="B1508" s="149" t="s">
        <v>7145</v>
      </c>
      <c r="C1508" s="149">
        <v>3218</v>
      </c>
      <c r="D1508" s="149" t="s">
        <v>8167</v>
      </c>
      <c r="E1508" s="149" t="s">
        <v>8168</v>
      </c>
      <c r="F1508" s="149" t="s">
        <v>8169</v>
      </c>
      <c r="G1508" s="149">
        <v>950019</v>
      </c>
      <c r="H1508" s="149">
        <v>1</v>
      </c>
      <c r="I1508" s="149" t="s">
        <v>8170</v>
      </c>
      <c r="K1508" s="149" t="s">
        <v>8171</v>
      </c>
    </row>
    <row r="1509" spans="1:11" x14ac:dyDescent="0.15">
      <c r="A1509" s="149">
        <v>3</v>
      </c>
      <c r="B1509" s="149" t="s">
        <v>7145</v>
      </c>
      <c r="C1509" s="149">
        <v>3219</v>
      </c>
      <c r="D1509" s="149" t="s">
        <v>8172</v>
      </c>
      <c r="E1509" s="149" t="s">
        <v>8173</v>
      </c>
      <c r="F1509" s="149" t="s">
        <v>8174</v>
      </c>
      <c r="G1509" s="149">
        <v>30876</v>
      </c>
      <c r="H1509" s="149">
        <v>1</v>
      </c>
      <c r="I1509" s="149" t="s">
        <v>8175</v>
      </c>
      <c r="K1509" s="149" t="s">
        <v>8176</v>
      </c>
    </row>
    <row r="1510" spans="1:11" x14ac:dyDescent="0.15">
      <c r="A1510" s="149">
        <v>3</v>
      </c>
      <c r="B1510" s="149" t="s">
        <v>7145</v>
      </c>
      <c r="C1510" s="149">
        <v>3221</v>
      </c>
      <c r="D1510" s="149" t="s">
        <v>8177</v>
      </c>
      <c r="E1510" s="149" t="s">
        <v>8178</v>
      </c>
      <c r="F1510" s="149" t="s">
        <v>8179</v>
      </c>
      <c r="G1510" s="149">
        <v>730025</v>
      </c>
      <c r="H1510" s="149">
        <v>1</v>
      </c>
      <c r="I1510" s="149" t="s">
        <v>8180</v>
      </c>
      <c r="K1510" s="149" t="s">
        <v>8181</v>
      </c>
    </row>
    <row r="1511" spans="1:11" x14ac:dyDescent="0.15">
      <c r="A1511" s="149">
        <v>3</v>
      </c>
      <c r="B1511" s="149" t="s">
        <v>7145</v>
      </c>
      <c r="C1511" s="149">
        <v>3222</v>
      </c>
      <c r="D1511" s="149" t="s">
        <v>8182</v>
      </c>
      <c r="E1511" s="149" t="s">
        <v>8183</v>
      </c>
      <c r="F1511" s="149" t="s">
        <v>8184</v>
      </c>
      <c r="G1511" s="149">
        <v>700040</v>
      </c>
      <c r="H1511" s="149">
        <v>1</v>
      </c>
      <c r="I1511" s="149" t="s">
        <v>8185</v>
      </c>
      <c r="K1511" s="149" t="s">
        <v>8186</v>
      </c>
    </row>
    <row r="1512" spans="1:11" x14ac:dyDescent="0.15">
      <c r="A1512" s="149">
        <v>3</v>
      </c>
      <c r="B1512" s="149" t="s">
        <v>7145</v>
      </c>
      <c r="C1512" s="149">
        <v>3223</v>
      </c>
      <c r="D1512" s="149" t="s">
        <v>8187</v>
      </c>
      <c r="E1512" s="149" t="s">
        <v>8188</v>
      </c>
      <c r="F1512" s="149" t="s">
        <v>8189</v>
      </c>
      <c r="G1512" s="149">
        <v>850815</v>
      </c>
      <c r="H1512" s="149">
        <v>1</v>
      </c>
      <c r="I1512" s="149" t="s">
        <v>8190</v>
      </c>
      <c r="K1512" s="149" t="s">
        <v>8191</v>
      </c>
    </row>
    <row r="1513" spans="1:11" x14ac:dyDescent="0.15">
      <c r="A1513" s="149">
        <v>3</v>
      </c>
      <c r="B1513" s="149" t="s">
        <v>7145</v>
      </c>
      <c r="C1513" s="149">
        <v>3225</v>
      </c>
      <c r="D1513" s="149" t="s">
        <v>8192</v>
      </c>
      <c r="E1513" s="149" t="s">
        <v>8193</v>
      </c>
      <c r="F1513" s="149" t="s">
        <v>8194</v>
      </c>
      <c r="G1513" s="149">
        <v>720025</v>
      </c>
      <c r="H1513" s="149">
        <v>1</v>
      </c>
      <c r="I1513" s="149" t="s">
        <v>8195</v>
      </c>
      <c r="K1513" s="149" t="s">
        <v>8196</v>
      </c>
    </row>
    <row r="1514" spans="1:11" x14ac:dyDescent="0.15">
      <c r="A1514" s="149">
        <v>3</v>
      </c>
      <c r="B1514" s="149" t="s">
        <v>7145</v>
      </c>
      <c r="C1514" s="149">
        <v>3227</v>
      </c>
      <c r="D1514" s="149" t="s">
        <v>8197</v>
      </c>
      <c r="E1514" s="149" t="s">
        <v>8198</v>
      </c>
      <c r="F1514" s="149" t="s">
        <v>8199</v>
      </c>
      <c r="G1514" s="149">
        <v>890105</v>
      </c>
      <c r="H1514" s="149">
        <v>1</v>
      </c>
      <c r="I1514" s="149" t="s">
        <v>8200</v>
      </c>
      <c r="K1514" s="149" t="s">
        <v>8201</v>
      </c>
    </row>
    <row r="1515" spans="1:11" x14ac:dyDescent="0.15">
      <c r="A1515" s="149">
        <v>3</v>
      </c>
      <c r="B1515" s="149" t="s">
        <v>7145</v>
      </c>
      <c r="C1515" s="149">
        <v>3228</v>
      </c>
      <c r="D1515" s="149" t="s">
        <v>8202</v>
      </c>
      <c r="E1515" s="149" t="s">
        <v>8203</v>
      </c>
      <c r="F1515" s="149" t="s">
        <v>8204</v>
      </c>
      <c r="G1515" s="149">
        <v>40834</v>
      </c>
      <c r="H1515" s="149">
        <v>1</v>
      </c>
      <c r="I1515" s="149" t="s">
        <v>7823</v>
      </c>
      <c r="K1515" s="149" t="s">
        <v>8205</v>
      </c>
    </row>
    <row r="1516" spans="1:11" x14ac:dyDescent="0.15">
      <c r="A1516" s="149">
        <v>3</v>
      </c>
      <c r="B1516" s="149" t="s">
        <v>7145</v>
      </c>
      <c r="C1516" s="149">
        <v>3229</v>
      </c>
      <c r="D1516" s="149" t="s">
        <v>8206</v>
      </c>
      <c r="E1516" s="149" t="s">
        <v>8207</v>
      </c>
      <c r="F1516" s="149" t="s">
        <v>8208</v>
      </c>
      <c r="G1516" s="149">
        <v>640807</v>
      </c>
      <c r="H1516" s="149">
        <v>1</v>
      </c>
      <c r="I1516" s="149" t="s">
        <v>8209</v>
      </c>
      <c r="K1516" s="149" t="s">
        <v>8210</v>
      </c>
    </row>
    <row r="1517" spans="1:11" x14ac:dyDescent="0.15">
      <c r="A1517" s="149">
        <v>3</v>
      </c>
      <c r="B1517" s="149" t="s">
        <v>7145</v>
      </c>
      <c r="C1517" s="149">
        <v>3232</v>
      </c>
      <c r="D1517" s="149" t="s">
        <v>8211</v>
      </c>
      <c r="E1517" s="149" t="s">
        <v>8212</v>
      </c>
      <c r="F1517" s="149" t="s">
        <v>8213</v>
      </c>
      <c r="G1517" s="149">
        <v>800028</v>
      </c>
      <c r="H1517" s="149">
        <v>1</v>
      </c>
      <c r="I1517" s="149" t="s">
        <v>8214</v>
      </c>
      <c r="K1517" s="149" t="s">
        <v>8215</v>
      </c>
    </row>
    <row r="1518" spans="1:11" x14ac:dyDescent="0.15">
      <c r="A1518" s="149">
        <v>3</v>
      </c>
      <c r="B1518" s="149" t="s">
        <v>7145</v>
      </c>
      <c r="C1518" s="149">
        <v>3234</v>
      </c>
      <c r="D1518" s="149" t="s">
        <v>8216</v>
      </c>
      <c r="E1518" s="149" t="s">
        <v>3381</v>
      </c>
      <c r="F1518" s="149" t="s">
        <v>3382</v>
      </c>
      <c r="G1518" s="149">
        <v>883211</v>
      </c>
      <c r="H1518" s="149">
        <v>1</v>
      </c>
      <c r="I1518" s="149" t="s">
        <v>8217</v>
      </c>
      <c r="K1518" s="149" t="s">
        <v>8218</v>
      </c>
    </row>
    <row r="1519" spans="1:11" x14ac:dyDescent="0.15">
      <c r="A1519" s="149">
        <v>3</v>
      </c>
      <c r="B1519" s="149" t="s">
        <v>7145</v>
      </c>
      <c r="C1519" s="149">
        <v>3235</v>
      </c>
      <c r="D1519" s="149" t="s">
        <v>8219</v>
      </c>
      <c r="E1519" s="149" t="s">
        <v>8220</v>
      </c>
      <c r="F1519" s="149" t="s">
        <v>8221</v>
      </c>
      <c r="G1519" s="149">
        <v>600005</v>
      </c>
      <c r="H1519" s="149">
        <v>1</v>
      </c>
      <c r="I1519" s="149" t="s">
        <v>8222</v>
      </c>
      <c r="K1519" s="149" t="s">
        <v>8223</v>
      </c>
    </row>
    <row r="1520" spans="1:11" x14ac:dyDescent="0.15">
      <c r="A1520" s="149">
        <v>3</v>
      </c>
      <c r="B1520" s="149" t="s">
        <v>7145</v>
      </c>
      <c r="C1520" s="149">
        <v>3236</v>
      </c>
      <c r="D1520" s="149" t="s">
        <v>8224</v>
      </c>
      <c r="E1520" s="149" t="s">
        <v>8225</v>
      </c>
      <c r="F1520" s="149" t="s">
        <v>8226</v>
      </c>
      <c r="G1520" s="149">
        <v>710549</v>
      </c>
      <c r="H1520" s="149">
        <v>1</v>
      </c>
      <c r="I1520" s="149" t="s">
        <v>8227</v>
      </c>
      <c r="K1520" s="149" t="s">
        <v>8228</v>
      </c>
    </row>
    <row r="1521" spans="1:11" x14ac:dyDescent="0.15">
      <c r="A1521" s="149">
        <v>3</v>
      </c>
      <c r="B1521" s="149" t="s">
        <v>7145</v>
      </c>
      <c r="C1521" s="149">
        <v>3237</v>
      </c>
      <c r="D1521" s="149" t="s">
        <v>8229</v>
      </c>
      <c r="E1521" s="149" t="s">
        <v>8230</v>
      </c>
      <c r="F1521" s="149" t="s">
        <v>8231</v>
      </c>
      <c r="G1521" s="149">
        <v>600061</v>
      </c>
      <c r="H1521" s="149">
        <v>1</v>
      </c>
      <c r="I1521" s="149" t="s">
        <v>8232</v>
      </c>
      <c r="K1521" s="149" t="s">
        <v>8233</v>
      </c>
    </row>
    <row r="1522" spans="1:11" x14ac:dyDescent="0.15">
      <c r="A1522" s="149">
        <v>3</v>
      </c>
      <c r="B1522" s="149" t="s">
        <v>7145</v>
      </c>
      <c r="C1522" s="149">
        <v>3251</v>
      </c>
      <c r="D1522" s="149" t="s">
        <v>8234</v>
      </c>
      <c r="E1522" s="149" t="s">
        <v>8235</v>
      </c>
      <c r="F1522" s="149" t="s">
        <v>8236</v>
      </c>
      <c r="G1522" s="149">
        <v>700023</v>
      </c>
      <c r="H1522" s="149">
        <v>1</v>
      </c>
      <c r="I1522" s="149" t="s">
        <v>8237</v>
      </c>
      <c r="K1522" s="149" t="s">
        <v>8238</v>
      </c>
    </row>
    <row r="1523" spans="1:11" x14ac:dyDescent="0.15">
      <c r="A1523" s="149">
        <v>3</v>
      </c>
      <c r="B1523" s="149" t="s">
        <v>7145</v>
      </c>
      <c r="C1523" s="149">
        <v>3256</v>
      </c>
      <c r="D1523" s="149" t="s">
        <v>8239</v>
      </c>
      <c r="E1523" s="149" t="s">
        <v>8240</v>
      </c>
      <c r="F1523" s="149" t="s">
        <v>8241</v>
      </c>
      <c r="G1523" s="149">
        <v>50824</v>
      </c>
      <c r="H1523" s="149">
        <v>1</v>
      </c>
      <c r="I1523" s="149" t="s">
        <v>8242</v>
      </c>
      <c r="K1523" s="149" t="s">
        <v>8243</v>
      </c>
    </row>
    <row r="1524" spans="1:11" x14ac:dyDescent="0.15">
      <c r="A1524" s="149">
        <v>3</v>
      </c>
      <c r="B1524" s="149" t="s">
        <v>7145</v>
      </c>
      <c r="C1524" s="149">
        <v>3257</v>
      </c>
      <c r="D1524" s="149" t="s">
        <v>8244</v>
      </c>
      <c r="E1524" s="149" t="s">
        <v>8245</v>
      </c>
      <c r="F1524" s="149" t="s">
        <v>8246</v>
      </c>
      <c r="G1524" s="149">
        <v>700010</v>
      </c>
      <c r="H1524" s="149">
        <v>1</v>
      </c>
      <c r="I1524" s="149" t="s">
        <v>8247</v>
      </c>
      <c r="K1524" s="149" t="s">
        <v>8248</v>
      </c>
    </row>
    <row r="1525" spans="1:11" x14ac:dyDescent="0.15">
      <c r="A1525" s="149">
        <v>3</v>
      </c>
      <c r="B1525" s="149" t="s">
        <v>7145</v>
      </c>
      <c r="C1525" s="149">
        <v>3258</v>
      </c>
      <c r="D1525" s="149" t="s">
        <v>8249</v>
      </c>
      <c r="E1525" s="149" t="s">
        <v>8250</v>
      </c>
      <c r="F1525" s="149" t="s">
        <v>8251</v>
      </c>
      <c r="G1525" s="149">
        <v>591271</v>
      </c>
      <c r="H1525" s="149">
        <v>1</v>
      </c>
      <c r="I1525" s="149" t="s">
        <v>8252</v>
      </c>
      <c r="K1525" s="149" t="s">
        <v>8253</v>
      </c>
    </row>
    <row r="1526" spans="1:11" x14ac:dyDescent="0.15">
      <c r="A1526" s="149">
        <v>3</v>
      </c>
      <c r="B1526" s="149" t="s">
        <v>7145</v>
      </c>
      <c r="C1526" s="149">
        <v>3261</v>
      </c>
      <c r="D1526" s="149" t="s">
        <v>8254</v>
      </c>
      <c r="E1526" s="149" t="s">
        <v>8255</v>
      </c>
      <c r="F1526" s="149" t="s">
        <v>8256</v>
      </c>
      <c r="G1526" s="149">
        <v>591364</v>
      </c>
      <c r="H1526" s="149">
        <v>1</v>
      </c>
      <c r="I1526" s="149" t="s">
        <v>8257</v>
      </c>
      <c r="K1526" s="149" t="s">
        <v>8258</v>
      </c>
    </row>
    <row r="1527" spans="1:11" x14ac:dyDescent="0.15">
      <c r="A1527" s="149">
        <v>3</v>
      </c>
      <c r="B1527" s="149" t="s">
        <v>7145</v>
      </c>
      <c r="C1527" s="149">
        <v>3262</v>
      </c>
      <c r="D1527" s="149" t="s">
        <v>8259</v>
      </c>
      <c r="E1527" s="149" t="s">
        <v>8260</v>
      </c>
      <c r="F1527" s="149" t="s">
        <v>8261</v>
      </c>
      <c r="G1527" s="149">
        <v>600061</v>
      </c>
      <c r="H1527" s="149">
        <v>1</v>
      </c>
      <c r="I1527" s="149" t="s">
        <v>8262</v>
      </c>
      <c r="J1527" s="149" t="s">
        <v>8263</v>
      </c>
      <c r="K1527" s="149" t="s">
        <v>8264</v>
      </c>
    </row>
    <row r="1528" spans="1:11" x14ac:dyDescent="0.15">
      <c r="A1528" s="149">
        <v>3</v>
      </c>
      <c r="B1528" s="149" t="s">
        <v>7145</v>
      </c>
      <c r="C1528" s="149">
        <v>3263</v>
      </c>
      <c r="D1528" s="149" t="s">
        <v>8265</v>
      </c>
      <c r="E1528" s="149" t="s">
        <v>8266</v>
      </c>
      <c r="F1528" s="149" t="s">
        <v>8267</v>
      </c>
      <c r="G1528" s="149">
        <v>950019</v>
      </c>
      <c r="H1528" s="149">
        <v>1</v>
      </c>
      <c r="I1528" s="149" t="s">
        <v>8268</v>
      </c>
      <c r="K1528" s="149" t="s">
        <v>8269</v>
      </c>
    </row>
    <row r="1529" spans="1:11" x14ac:dyDescent="0.15">
      <c r="A1529" s="149">
        <v>3</v>
      </c>
      <c r="B1529" s="149" t="s">
        <v>7145</v>
      </c>
      <c r="C1529" s="149">
        <v>3264</v>
      </c>
      <c r="D1529" s="149" t="s">
        <v>8270</v>
      </c>
      <c r="E1529" s="149" t="s">
        <v>8271</v>
      </c>
      <c r="F1529" s="149" t="s">
        <v>8272</v>
      </c>
      <c r="G1529" s="149">
        <v>493105</v>
      </c>
      <c r="H1529" s="149">
        <v>1</v>
      </c>
      <c r="I1529" s="149" t="s">
        <v>8273</v>
      </c>
      <c r="K1529" s="149" t="s">
        <v>8274</v>
      </c>
    </row>
    <row r="1530" spans="1:11" x14ac:dyDescent="0.15">
      <c r="A1530" s="149">
        <v>3</v>
      </c>
      <c r="B1530" s="149" t="s">
        <v>7145</v>
      </c>
      <c r="C1530" s="149">
        <v>3265</v>
      </c>
      <c r="D1530" s="149" t="s">
        <v>8275</v>
      </c>
      <c r="E1530" s="149" t="s">
        <v>8276</v>
      </c>
      <c r="F1530" s="149" t="s">
        <v>8277</v>
      </c>
      <c r="G1530" s="149">
        <v>800322</v>
      </c>
      <c r="H1530" s="149">
        <v>1</v>
      </c>
      <c r="I1530" s="149" t="s">
        <v>8278</v>
      </c>
      <c r="K1530" s="149" t="s">
        <v>8279</v>
      </c>
    </row>
    <row r="1531" spans="1:11" x14ac:dyDescent="0.15">
      <c r="A1531" s="149">
        <v>3</v>
      </c>
      <c r="B1531" s="149" t="s">
        <v>7145</v>
      </c>
      <c r="C1531" s="149">
        <v>3266</v>
      </c>
      <c r="D1531" s="149" t="s">
        <v>8280</v>
      </c>
      <c r="E1531" s="149" t="s">
        <v>8281</v>
      </c>
      <c r="F1531" s="149" t="s">
        <v>8282</v>
      </c>
      <c r="G1531" s="149">
        <v>700030</v>
      </c>
      <c r="H1531" s="149">
        <v>1</v>
      </c>
      <c r="I1531" s="149" t="s">
        <v>7181</v>
      </c>
      <c r="J1531" s="149" t="s">
        <v>7182</v>
      </c>
      <c r="K1531" s="149" t="s">
        <v>8283</v>
      </c>
    </row>
    <row r="1532" spans="1:11" x14ac:dyDescent="0.15">
      <c r="A1532" s="149">
        <v>3</v>
      </c>
      <c r="B1532" s="149" t="s">
        <v>7145</v>
      </c>
      <c r="C1532" s="149">
        <v>3268</v>
      </c>
      <c r="D1532" s="149" t="s">
        <v>8284</v>
      </c>
      <c r="E1532" s="149" t="s">
        <v>8285</v>
      </c>
      <c r="F1532" s="149" t="s">
        <v>8286</v>
      </c>
      <c r="G1532" s="149">
        <v>410522</v>
      </c>
      <c r="H1532" s="149">
        <v>1</v>
      </c>
      <c r="I1532" s="149" t="s">
        <v>8287</v>
      </c>
      <c r="K1532" s="149" t="s">
        <v>8288</v>
      </c>
    </row>
    <row r="1533" spans="1:11" x14ac:dyDescent="0.15">
      <c r="A1533" s="149">
        <v>3</v>
      </c>
      <c r="B1533" s="149" t="s">
        <v>7145</v>
      </c>
      <c r="C1533" s="149">
        <v>3269</v>
      </c>
      <c r="D1533" s="149" t="s">
        <v>8289</v>
      </c>
      <c r="E1533" s="149" t="s">
        <v>3110</v>
      </c>
      <c r="F1533" s="149" t="s">
        <v>8290</v>
      </c>
      <c r="G1533" s="149">
        <v>70841</v>
      </c>
      <c r="H1533" s="149">
        <v>1</v>
      </c>
      <c r="I1533" s="149" t="s">
        <v>8291</v>
      </c>
      <c r="K1533" s="149" t="s">
        <v>8292</v>
      </c>
    </row>
    <row r="1534" spans="1:11" x14ac:dyDescent="0.15">
      <c r="A1534" s="149">
        <v>3</v>
      </c>
      <c r="B1534" s="149" t="s">
        <v>7145</v>
      </c>
      <c r="C1534" s="149">
        <v>3270</v>
      </c>
      <c r="D1534" s="149" t="s">
        <v>8293</v>
      </c>
      <c r="E1534" s="149" t="s">
        <v>8294</v>
      </c>
      <c r="F1534" s="149" t="s">
        <v>8295</v>
      </c>
      <c r="G1534" s="149">
        <v>591364</v>
      </c>
      <c r="H1534" s="149">
        <v>1</v>
      </c>
      <c r="I1534" s="149" t="s">
        <v>8296</v>
      </c>
      <c r="K1534" s="149" t="s">
        <v>8297</v>
      </c>
    </row>
    <row r="1535" spans="1:11" x14ac:dyDescent="0.15">
      <c r="A1535" s="149">
        <v>3</v>
      </c>
      <c r="B1535" s="149" t="s">
        <v>7145</v>
      </c>
      <c r="C1535" s="149">
        <v>3271</v>
      </c>
      <c r="D1535" s="149" t="s">
        <v>8298</v>
      </c>
      <c r="E1535" s="149" t="s">
        <v>8299</v>
      </c>
      <c r="F1535" s="149" t="s">
        <v>8300</v>
      </c>
      <c r="G1535" s="149">
        <v>600042</v>
      </c>
      <c r="H1535" s="149">
        <v>1</v>
      </c>
      <c r="I1535" s="149" t="s">
        <v>8301</v>
      </c>
      <c r="K1535" s="149" t="s">
        <v>8302</v>
      </c>
    </row>
    <row r="1536" spans="1:11" x14ac:dyDescent="0.15">
      <c r="A1536" s="149">
        <v>3</v>
      </c>
      <c r="B1536" s="149" t="s">
        <v>7145</v>
      </c>
      <c r="C1536" s="149">
        <v>3273</v>
      </c>
      <c r="D1536" s="149" t="s">
        <v>8303</v>
      </c>
      <c r="E1536" s="149" t="s">
        <v>8304</v>
      </c>
      <c r="F1536" s="149" t="s">
        <v>8305</v>
      </c>
      <c r="G1536" s="149">
        <v>730012</v>
      </c>
      <c r="H1536" s="149">
        <v>1</v>
      </c>
      <c r="I1536" s="149" t="s">
        <v>8306</v>
      </c>
      <c r="K1536" s="149" t="s">
        <v>8307</v>
      </c>
    </row>
    <row r="1537" spans="1:11" x14ac:dyDescent="0.15">
      <c r="A1537" s="149">
        <v>3</v>
      </c>
      <c r="B1537" s="149" t="s">
        <v>7145</v>
      </c>
      <c r="C1537" s="149">
        <v>3274</v>
      </c>
      <c r="D1537" s="149" t="s">
        <v>8308</v>
      </c>
      <c r="E1537" s="149" t="s">
        <v>8309</v>
      </c>
      <c r="F1537" s="149" t="s">
        <v>8310</v>
      </c>
      <c r="G1537" s="149">
        <v>800028</v>
      </c>
      <c r="H1537" s="149">
        <v>1</v>
      </c>
      <c r="I1537" s="149" t="s">
        <v>8311</v>
      </c>
      <c r="K1537" s="149" t="s">
        <v>8312</v>
      </c>
    </row>
    <row r="1538" spans="1:11" x14ac:dyDescent="0.15">
      <c r="A1538" s="149">
        <v>3</v>
      </c>
      <c r="B1538" s="149" t="s">
        <v>7145</v>
      </c>
      <c r="C1538" s="149">
        <v>3275</v>
      </c>
      <c r="D1538" s="149" t="s">
        <v>8313</v>
      </c>
      <c r="E1538" s="149" t="s">
        <v>8314</v>
      </c>
      <c r="F1538" s="149" t="s">
        <v>8315</v>
      </c>
      <c r="G1538" s="149">
        <v>802459</v>
      </c>
      <c r="H1538" s="149">
        <v>1</v>
      </c>
      <c r="I1538" s="149" t="s">
        <v>8316</v>
      </c>
      <c r="K1538" s="149" t="s">
        <v>8317</v>
      </c>
    </row>
    <row r="1539" spans="1:11" x14ac:dyDescent="0.15">
      <c r="A1539" s="149">
        <v>3</v>
      </c>
      <c r="B1539" s="149" t="s">
        <v>7145</v>
      </c>
      <c r="C1539" s="149">
        <v>3279</v>
      </c>
      <c r="D1539" s="149" t="s">
        <v>8318</v>
      </c>
      <c r="E1539" s="149" t="s">
        <v>8319</v>
      </c>
      <c r="F1539" s="149" t="s">
        <v>8320</v>
      </c>
      <c r="G1539" s="149">
        <v>840913</v>
      </c>
      <c r="H1539" s="149">
        <v>1</v>
      </c>
      <c r="I1539" s="149" t="s">
        <v>8321</v>
      </c>
      <c r="K1539" s="149" t="s">
        <v>8322</v>
      </c>
    </row>
    <row r="1540" spans="1:11" x14ac:dyDescent="0.15">
      <c r="A1540" s="149">
        <v>3</v>
      </c>
      <c r="B1540" s="149" t="s">
        <v>7145</v>
      </c>
      <c r="C1540" s="149">
        <v>3281</v>
      </c>
      <c r="D1540" s="149" t="s">
        <v>8323</v>
      </c>
      <c r="E1540" s="149" t="s">
        <v>8324</v>
      </c>
      <c r="F1540" s="149" t="s">
        <v>8325</v>
      </c>
      <c r="G1540" s="149">
        <v>600032</v>
      </c>
      <c r="H1540" s="149">
        <v>1</v>
      </c>
      <c r="I1540" s="149" t="s">
        <v>7222</v>
      </c>
      <c r="K1540" s="149" t="s">
        <v>8326</v>
      </c>
    </row>
    <row r="1541" spans="1:11" x14ac:dyDescent="0.15">
      <c r="A1541" s="149">
        <v>3</v>
      </c>
      <c r="B1541" s="149" t="s">
        <v>7145</v>
      </c>
      <c r="C1541" s="149">
        <v>3287</v>
      </c>
      <c r="D1541" s="149" t="s">
        <v>8327</v>
      </c>
      <c r="E1541" s="149" t="s">
        <v>8328</v>
      </c>
      <c r="F1541" s="149" t="s">
        <v>8329</v>
      </c>
      <c r="G1541" s="149">
        <v>788217</v>
      </c>
      <c r="H1541" s="149">
        <v>1</v>
      </c>
      <c r="I1541" s="149" t="s">
        <v>8330</v>
      </c>
      <c r="K1541" s="149" t="s">
        <v>8331</v>
      </c>
    </row>
    <row r="1542" spans="1:11" x14ac:dyDescent="0.15">
      <c r="A1542" s="149">
        <v>3</v>
      </c>
      <c r="B1542" s="149" t="s">
        <v>7145</v>
      </c>
      <c r="C1542" s="149">
        <v>3288</v>
      </c>
      <c r="D1542" s="149" t="s">
        <v>8332</v>
      </c>
      <c r="E1542" s="149" t="s">
        <v>8333</v>
      </c>
      <c r="F1542" s="149" t="s">
        <v>8334</v>
      </c>
      <c r="G1542" s="149">
        <v>660065</v>
      </c>
      <c r="H1542" s="149">
        <v>1</v>
      </c>
      <c r="I1542" s="149" t="s">
        <v>8335</v>
      </c>
      <c r="K1542" s="149" t="s">
        <v>8336</v>
      </c>
    </row>
    <row r="1543" spans="1:11" x14ac:dyDescent="0.15">
      <c r="A1543" s="149">
        <v>3</v>
      </c>
      <c r="B1543" s="149" t="s">
        <v>7145</v>
      </c>
      <c r="C1543" s="149">
        <v>3289</v>
      </c>
      <c r="D1543" s="149" t="s">
        <v>8337</v>
      </c>
      <c r="E1543" s="149" t="s">
        <v>8338</v>
      </c>
      <c r="F1543" s="149" t="s">
        <v>8339</v>
      </c>
      <c r="G1543" s="149">
        <v>730032</v>
      </c>
      <c r="H1543" s="149">
        <v>1</v>
      </c>
      <c r="I1543" s="149" t="s">
        <v>8340</v>
      </c>
      <c r="K1543" s="149" t="s">
        <v>8341</v>
      </c>
    </row>
    <row r="1544" spans="1:11" x14ac:dyDescent="0.15">
      <c r="A1544" s="149">
        <v>3</v>
      </c>
      <c r="B1544" s="149" t="s">
        <v>7145</v>
      </c>
      <c r="C1544" s="149">
        <v>3290</v>
      </c>
      <c r="D1544" s="149" t="s">
        <v>8342</v>
      </c>
      <c r="E1544" s="149" t="s">
        <v>8343</v>
      </c>
      <c r="F1544" s="149" t="s">
        <v>8344</v>
      </c>
      <c r="G1544" s="149">
        <v>640804</v>
      </c>
      <c r="H1544" s="149">
        <v>1</v>
      </c>
      <c r="I1544" s="149" t="s">
        <v>8345</v>
      </c>
      <c r="K1544" s="149" t="s">
        <v>8346</v>
      </c>
    </row>
    <row r="1545" spans="1:11" x14ac:dyDescent="0.15">
      <c r="A1545" s="149">
        <v>3</v>
      </c>
      <c r="B1545" s="149" t="s">
        <v>7145</v>
      </c>
      <c r="C1545" s="149">
        <v>3292</v>
      </c>
      <c r="D1545" s="149" t="s">
        <v>8347</v>
      </c>
      <c r="E1545" s="149" t="s">
        <v>8348</v>
      </c>
      <c r="F1545" s="149" t="s">
        <v>8349</v>
      </c>
      <c r="G1545" s="149">
        <v>600051</v>
      </c>
      <c r="H1545" s="149">
        <v>1</v>
      </c>
      <c r="I1545" s="149" t="s">
        <v>8060</v>
      </c>
      <c r="K1545" s="149" t="s">
        <v>8350</v>
      </c>
    </row>
    <row r="1546" spans="1:11" x14ac:dyDescent="0.15">
      <c r="A1546" s="149">
        <v>3</v>
      </c>
      <c r="B1546" s="149" t="s">
        <v>7145</v>
      </c>
      <c r="C1546" s="149">
        <v>3293</v>
      </c>
      <c r="D1546" s="149" t="s">
        <v>8351</v>
      </c>
      <c r="E1546" s="149" t="s">
        <v>2112</v>
      </c>
      <c r="F1546" s="149" t="s">
        <v>2113</v>
      </c>
      <c r="G1546" s="149">
        <v>660077</v>
      </c>
      <c r="H1546" s="149">
        <v>1</v>
      </c>
      <c r="I1546" s="149" t="s">
        <v>8352</v>
      </c>
      <c r="K1546" s="149" t="s">
        <v>8353</v>
      </c>
    </row>
    <row r="1547" spans="1:11" x14ac:dyDescent="0.15">
      <c r="A1547" s="149">
        <v>3</v>
      </c>
      <c r="B1547" s="149" t="s">
        <v>7145</v>
      </c>
      <c r="C1547" s="149">
        <v>3307</v>
      </c>
      <c r="D1547" s="149" t="s">
        <v>8354</v>
      </c>
      <c r="E1547" s="149" t="s">
        <v>3120</v>
      </c>
      <c r="F1547" s="149" t="s">
        <v>3121</v>
      </c>
      <c r="G1547" s="149">
        <v>450031</v>
      </c>
      <c r="H1547" s="149">
        <v>1</v>
      </c>
      <c r="I1547" s="149" t="s">
        <v>8355</v>
      </c>
      <c r="K1547" s="149" t="s">
        <v>8356</v>
      </c>
    </row>
    <row r="1548" spans="1:11" x14ac:dyDescent="0.15">
      <c r="A1548" s="149">
        <v>3</v>
      </c>
      <c r="B1548" s="149" t="s">
        <v>7145</v>
      </c>
      <c r="C1548" s="149">
        <v>3320</v>
      </c>
      <c r="D1548" s="149" t="s">
        <v>8357</v>
      </c>
      <c r="E1548" s="149" t="s">
        <v>8358</v>
      </c>
      <c r="F1548" s="149" t="s">
        <v>8359</v>
      </c>
      <c r="G1548" s="149">
        <v>894314</v>
      </c>
      <c r="H1548" s="149">
        <v>1</v>
      </c>
      <c r="I1548" s="149" t="s">
        <v>8360</v>
      </c>
      <c r="K1548" s="149" t="s">
        <v>8361</v>
      </c>
    </row>
    <row r="1549" spans="1:11" x14ac:dyDescent="0.15">
      <c r="A1549" s="149">
        <v>3</v>
      </c>
      <c r="B1549" s="149" t="s">
        <v>7145</v>
      </c>
      <c r="C1549" s="149">
        <v>3321</v>
      </c>
      <c r="D1549" s="149" t="s">
        <v>8362</v>
      </c>
      <c r="E1549" s="149" t="s">
        <v>8363</v>
      </c>
      <c r="F1549" s="149" t="s">
        <v>8364</v>
      </c>
      <c r="G1549" s="149">
        <v>620039</v>
      </c>
      <c r="H1549" s="149">
        <v>1</v>
      </c>
      <c r="I1549" s="149" t="s">
        <v>8365</v>
      </c>
      <c r="K1549" s="149" t="s">
        <v>8366</v>
      </c>
    </row>
    <row r="1550" spans="1:11" x14ac:dyDescent="0.15">
      <c r="A1550" s="149">
        <v>3</v>
      </c>
      <c r="B1550" s="149" t="s">
        <v>7145</v>
      </c>
      <c r="C1550" s="149">
        <v>3322</v>
      </c>
      <c r="D1550" s="149" t="s">
        <v>8367</v>
      </c>
      <c r="E1550" s="149" t="s">
        <v>8368</v>
      </c>
      <c r="F1550" s="149" t="s">
        <v>8369</v>
      </c>
      <c r="G1550" s="149">
        <v>495415</v>
      </c>
      <c r="H1550" s="149">
        <v>1</v>
      </c>
      <c r="I1550" s="149" t="s">
        <v>8370</v>
      </c>
      <c r="K1550" s="149" t="s">
        <v>8371</v>
      </c>
    </row>
    <row r="1551" spans="1:11" x14ac:dyDescent="0.15">
      <c r="A1551" s="149">
        <v>3</v>
      </c>
      <c r="B1551" s="149" t="s">
        <v>7145</v>
      </c>
      <c r="C1551" s="149">
        <v>3323</v>
      </c>
      <c r="D1551" s="149" t="s">
        <v>8372</v>
      </c>
      <c r="E1551" s="149" t="s">
        <v>8373</v>
      </c>
      <c r="F1551" s="149" t="s">
        <v>8374</v>
      </c>
      <c r="G1551" s="149">
        <v>50817</v>
      </c>
      <c r="H1551" s="149">
        <v>1</v>
      </c>
      <c r="I1551" s="149" t="s">
        <v>8375</v>
      </c>
      <c r="K1551" s="149" t="s">
        <v>8376</v>
      </c>
    </row>
    <row r="1552" spans="1:11" x14ac:dyDescent="0.15">
      <c r="A1552" s="149">
        <v>3</v>
      </c>
      <c r="B1552" s="149" t="s">
        <v>7145</v>
      </c>
      <c r="C1552" s="149">
        <v>3324</v>
      </c>
      <c r="D1552" s="149" t="s">
        <v>8377</v>
      </c>
      <c r="E1552" s="149" t="s">
        <v>8378</v>
      </c>
      <c r="F1552" s="149" t="s">
        <v>8379</v>
      </c>
      <c r="G1552" s="149">
        <v>440003</v>
      </c>
      <c r="H1552" s="149">
        <v>1</v>
      </c>
      <c r="I1552" s="149" t="s">
        <v>8380</v>
      </c>
      <c r="K1552" s="149" t="s">
        <v>8381</v>
      </c>
    </row>
    <row r="1553" spans="1:11" x14ac:dyDescent="0.15">
      <c r="A1553" s="149">
        <v>3</v>
      </c>
      <c r="B1553" s="149" t="s">
        <v>7145</v>
      </c>
      <c r="C1553" s="149">
        <v>3325</v>
      </c>
      <c r="D1553" s="149" t="s">
        <v>8382</v>
      </c>
      <c r="E1553" s="149" t="s">
        <v>8383</v>
      </c>
      <c r="F1553" s="149" t="s">
        <v>8384</v>
      </c>
      <c r="G1553" s="149">
        <v>783301</v>
      </c>
      <c r="H1553" s="149">
        <v>1</v>
      </c>
      <c r="I1553" s="149" t="s">
        <v>8385</v>
      </c>
      <c r="K1553" s="149" t="s">
        <v>8386</v>
      </c>
    </row>
    <row r="1554" spans="1:11" x14ac:dyDescent="0.15">
      <c r="A1554" s="149">
        <v>3</v>
      </c>
      <c r="B1554" s="149" t="s">
        <v>7145</v>
      </c>
      <c r="C1554" s="149">
        <v>3326</v>
      </c>
      <c r="D1554" s="149" t="s">
        <v>8387</v>
      </c>
      <c r="E1554" s="149" t="s">
        <v>8388</v>
      </c>
      <c r="F1554" s="149" t="s">
        <v>8389</v>
      </c>
      <c r="G1554" s="149">
        <v>791563</v>
      </c>
      <c r="H1554" s="149">
        <v>1</v>
      </c>
      <c r="I1554" s="149" t="s">
        <v>8390</v>
      </c>
      <c r="J1554" s="149" t="s">
        <v>8391</v>
      </c>
      <c r="K1554" s="149" t="s">
        <v>8392</v>
      </c>
    </row>
    <row r="1555" spans="1:11" x14ac:dyDescent="0.15">
      <c r="A1555" s="149">
        <v>3</v>
      </c>
      <c r="B1555" s="149" t="s">
        <v>7145</v>
      </c>
      <c r="C1555" s="149">
        <v>3327</v>
      </c>
      <c r="D1555" s="149" t="s">
        <v>8393</v>
      </c>
      <c r="E1555" s="149" t="s">
        <v>8394</v>
      </c>
      <c r="F1555" s="149" t="s">
        <v>8395</v>
      </c>
      <c r="G1555" s="149">
        <v>800106</v>
      </c>
      <c r="H1555" s="149">
        <v>1</v>
      </c>
      <c r="I1555" s="149" t="s">
        <v>8396</v>
      </c>
      <c r="K1555" s="149" t="s">
        <v>8397</v>
      </c>
    </row>
    <row r="1556" spans="1:11" x14ac:dyDescent="0.15">
      <c r="A1556" s="149">
        <v>3</v>
      </c>
      <c r="B1556" s="149" t="s">
        <v>7145</v>
      </c>
      <c r="C1556" s="149">
        <v>3328</v>
      </c>
      <c r="D1556" s="149" t="s">
        <v>8398</v>
      </c>
      <c r="E1556" s="149" t="s">
        <v>8399</v>
      </c>
      <c r="F1556" s="149" t="s">
        <v>8400</v>
      </c>
      <c r="G1556" s="149">
        <v>882274</v>
      </c>
      <c r="H1556" s="149">
        <v>1</v>
      </c>
      <c r="I1556" s="149" t="s">
        <v>8401</v>
      </c>
      <c r="K1556" s="149" t="s">
        <v>8402</v>
      </c>
    </row>
    <row r="1557" spans="1:11" x14ac:dyDescent="0.15">
      <c r="A1557" s="149">
        <v>3</v>
      </c>
      <c r="B1557" s="149" t="s">
        <v>7145</v>
      </c>
      <c r="C1557" s="149">
        <v>3329</v>
      </c>
      <c r="D1557" s="149" t="s">
        <v>8403</v>
      </c>
      <c r="E1557" s="149" t="s">
        <v>8404</v>
      </c>
      <c r="F1557" s="149" t="s">
        <v>8405</v>
      </c>
      <c r="G1557" s="149">
        <v>930042</v>
      </c>
      <c r="H1557" s="149">
        <v>1</v>
      </c>
      <c r="I1557" s="149" t="s">
        <v>8406</v>
      </c>
      <c r="K1557" s="149" t="s">
        <v>8407</v>
      </c>
    </row>
    <row r="1558" spans="1:11" x14ac:dyDescent="0.15">
      <c r="A1558" s="149">
        <v>3</v>
      </c>
      <c r="B1558" s="149" t="s">
        <v>7145</v>
      </c>
      <c r="C1558" s="149">
        <v>3343</v>
      </c>
      <c r="D1558" s="149" t="s">
        <v>8408</v>
      </c>
      <c r="E1558" s="149" t="s">
        <v>8409</v>
      </c>
      <c r="F1558" s="149" t="s">
        <v>8410</v>
      </c>
      <c r="G1558" s="149">
        <v>883203</v>
      </c>
      <c r="H1558" s="149">
        <v>1</v>
      </c>
      <c r="I1558" s="149" t="s">
        <v>8411</v>
      </c>
      <c r="K1558" s="149" t="s">
        <v>8412</v>
      </c>
    </row>
    <row r="1559" spans="1:11" x14ac:dyDescent="0.15">
      <c r="A1559" s="149">
        <v>3</v>
      </c>
      <c r="B1559" s="149" t="s">
        <v>7145</v>
      </c>
      <c r="C1559" s="149">
        <v>3344</v>
      </c>
      <c r="D1559" s="149" t="s">
        <v>8413</v>
      </c>
      <c r="E1559" s="149" t="s">
        <v>8414</v>
      </c>
      <c r="F1559" s="149" t="s">
        <v>8415</v>
      </c>
      <c r="G1559" s="149">
        <v>851200</v>
      </c>
      <c r="H1559" s="149">
        <v>1</v>
      </c>
      <c r="I1559" s="149" t="s">
        <v>8416</v>
      </c>
      <c r="K1559" s="149" t="s">
        <v>8417</v>
      </c>
    </row>
    <row r="1560" spans="1:11" x14ac:dyDescent="0.15">
      <c r="A1560" s="149">
        <v>3</v>
      </c>
      <c r="B1560" s="149" t="s">
        <v>7145</v>
      </c>
      <c r="C1560" s="149">
        <v>3350</v>
      </c>
      <c r="D1560" s="149" t="s">
        <v>8418</v>
      </c>
      <c r="E1560" s="149" t="s">
        <v>8419</v>
      </c>
      <c r="F1560" s="149" t="s">
        <v>8420</v>
      </c>
      <c r="G1560" s="149">
        <v>640804</v>
      </c>
      <c r="H1560" s="149">
        <v>1</v>
      </c>
      <c r="I1560" s="149" t="s">
        <v>8421</v>
      </c>
      <c r="K1560" s="149" t="s">
        <v>8350</v>
      </c>
    </row>
    <row r="1561" spans="1:11" x14ac:dyDescent="0.15">
      <c r="A1561" s="149">
        <v>3</v>
      </c>
      <c r="B1561" s="149" t="s">
        <v>7145</v>
      </c>
      <c r="C1561" s="149">
        <v>3351</v>
      </c>
      <c r="D1561" s="149" t="s">
        <v>8422</v>
      </c>
      <c r="E1561" s="149" t="s">
        <v>8423</v>
      </c>
      <c r="F1561" s="149" t="s">
        <v>8424</v>
      </c>
      <c r="G1561" s="149">
        <v>600063</v>
      </c>
      <c r="H1561" s="149">
        <v>1</v>
      </c>
      <c r="I1561" s="149" t="s">
        <v>8425</v>
      </c>
      <c r="K1561" s="149" t="s">
        <v>8426</v>
      </c>
    </row>
    <row r="1562" spans="1:11" x14ac:dyDescent="0.15">
      <c r="A1562" s="149">
        <v>3</v>
      </c>
      <c r="B1562" s="149" t="s">
        <v>7145</v>
      </c>
      <c r="C1562" s="149">
        <v>3352</v>
      </c>
      <c r="D1562" s="149" t="s">
        <v>8427</v>
      </c>
      <c r="E1562" s="149" t="s">
        <v>8423</v>
      </c>
      <c r="F1562" s="149" t="s">
        <v>8424</v>
      </c>
      <c r="G1562" s="149">
        <v>648588</v>
      </c>
      <c r="H1562" s="149">
        <v>1</v>
      </c>
      <c r="I1562" s="149" t="s">
        <v>8428</v>
      </c>
      <c r="J1562" s="149" t="s">
        <v>8429</v>
      </c>
      <c r="K1562" s="149" t="s">
        <v>8430</v>
      </c>
    </row>
    <row r="1563" spans="1:11" x14ac:dyDescent="0.15">
      <c r="A1563" s="149">
        <v>3</v>
      </c>
      <c r="B1563" s="149" t="s">
        <v>7145</v>
      </c>
      <c r="C1563" s="149">
        <v>3353</v>
      </c>
      <c r="D1563" s="149" t="s">
        <v>8431</v>
      </c>
      <c r="E1563" s="149" t="s">
        <v>8423</v>
      </c>
      <c r="F1563" s="149" t="s">
        <v>8424</v>
      </c>
      <c r="G1563" s="149">
        <v>648588</v>
      </c>
      <c r="H1563" s="149">
        <v>1</v>
      </c>
      <c r="I1563" s="149" t="s">
        <v>8432</v>
      </c>
      <c r="K1563" s="149" t="s">
        <v>8433</v>
      </c>
    </row>
    <row r="1564" spans="1:11" x14ac:dyDescent="0.15">
      <c r="A1564" s="149">
        <v>3</v>
      </c>
      <c r="B1564" s="149" t="s">
        <v>7145</v>
      </c>
      <c r="C1564" s="149">
        <v>3354</v>
      </c>
      <c r="D1564" s="149" t="s">
        <v>8434</v>
      </c>
      <c r="E1564" s="149" t="s">
        <v>8423</v>
      </c>
      <c r="F1564" s="149" t="s">
        <v>8424</v>
      </c>
      <c r="G1564" s="149">
        <v>648588</v>
      </c>
      <c r="H1564" s="149">
        <v>1</v>
      </c>
      <c r="I1564" s="149" t="s">
        <v>8428</v>
      </c>
      <c r="J1564" s="149" t="s">
        <v>8429</v>
      </c>
      <c r="K1564" s="149" t="s">
        <v>8435</v>
      </c>
    </row>
    <row r="1565" spans="1:11" x14ac:dyDescent="0.15">
      <c r="A1565" s="149">
        <v>3</v>
      </c>
      <c r="B1565" s="149" t="s">
        <v>7145</v>
      </c>
      <c r="C1565" s="149">
        <v>3355</v>
      </c>
      <c r="D1565" s="149" t="s">
        <v>8427</v>
      </c>
      <c r="E1565" s="149" t="s">
        <v>8423</v>
      </c>
      <c r="F1565" s="149" t="s">
        <v>8424</v>
      </c>
      <c r="G1565" s="149">
        <v>648588</v>
      </c>
      <c r="H1565" s="149">
        <v>1</v>
      </c>
      <c r="I1565" s="149" t="s">
        <v>8428</v>
      </c>
      <c r="J1565" s="149" t="s">
        <v>8429</v>
      </c>
      <c r="K1565" s="149" t="s">
        <v>8436</v>
      </c>
    </row>
    <row r="1566" spans="1:11" x14ac:dyDescent="0.15">
      <c r="A1566" s="149">
        <v>3</v>
      </c>
      <c r="B1566" s="149" t="s">
        <v>7145</v>
      </c>
      <c r="C1566" s="149">
        <v>3356</v>
      </c>
      <c r="D1566" s="149" t="s">
        <v>8437</v>
      </c>
      <c r="E1566" s="149" t="s">
        <v>8423</v>
      </c>
      <c r="F1566" s="149" t="s">
        <v>8424</v>
      </c>
      <c r="G1566" s="149">
        <v>648588</v>
      </c>
      <c r="H1566" s="149">
        <v>1</v>
      </c>
      <c r="I1566" s="149" t="s">
        <v>8428</v>
      </c>
      <c r="J1566" s="149" t="s">
        <v>8429</v>
      </c>
      <c r="K1566" s="149" t="s">
        <v>8438</v>
      </c>
    </row>
    <row r="1567" spans="1:11" x14ac:dyDescent="0.15">
      <c r="A1567" s="149">
        <v>3</v>
      </c>
      <c r="B1567" s="149" t="s">
        <v>7145</v>
      </c>
      <c r="C1567" s="149">
        <v>3357</v>
      </c>
      <c r="D1567" s="149" t="s">
        <v>8439</v>
      </c>
      <c r="E1567" s="149" t="s">
        <v>8440</v>
      </c>
      <c r="F1567" s="149" t="s">
        <v>8441</v>
      </c>
      <c r="G1567" s="149">
        <v>660019</v>
      </c>
      <c r="H1567" s="149">
        <v>1</v>
      </c>
      <c r="I1567" s="149" t="s">
        <v>8442</v>
      </c>
      <c r="K1567" s="149" t="s">
        <v>8443</v>
      </c>
    </row>
    <row r="1568" spans="1:11" x14ac:dyDescent="0.15">
      <c r="A1568" s="149">
        <v>3</v>
      </c>
      <c r="B1568" s="149" t="s">
        <v>7145</v>
      </c>
      <c r="C1568" s="149">
        <v>3359</v>
      </c>
      <c r="D1568" s="149" t="s">
        <v>8444</v>
      </c>
      <c r="E1568" s="149" t="s">
        <v>8445</v>
      </c>
      <c r="F1568" s="149" t="s">
        <v>8446</v>
      </c>
      <c r="G1568" s="149">
        <v>30024</v>
      </c>
      <c r="H1568" s="149">
        <v>1</v>
      </c>
      <c r="I1568" s="149" t="s">
        <v>8447</v>
      </c>
      <c r="K1568" s="149" t="s">
        <v>8448</v>
      </c>
    </row>
    <row r="1569" spans="1:11" x14ac:dyDescent="0.15">
      <c r="A1569" s="149">
        <v>3</v>
      </c>
      <c r="B1569" s="149" t="s">
        <v>7145</v>
      </c>
      <c r="C1569" s="149">
        <v>3360</v>
      </c>
      <c r="D1569" s="149" t="s">
        <v>8449</v>
      </c>
      <c r="E1569" s="149" t="s">
        <v>8450</v>
      </c>
      <c r="F1569" s="149" t="s">
        <v>8451</v>
      </c>
      <c r="G1569" s="149">
        <v>500074</v>
      </c>
      <c r="H1569" s="149">
        <v>1</v>
      </c>
      <c r="I1569" s="149" t="s">
        <v>8452</v>
      </c>
      <c r="K1569" s="149" t="s">
        <v>8453</v>
      </c>
    </row>
    <row r="1570" spans="1:11" x14ac:dyDescent="0.15">
      <c r="A1570" s="149">
        <v>3</v>
      </c>
      <c r="B1570" s="149" t="s">
        <v>7145</v>
      </c>
      <c r="C1570" s="149">
        <v>3361</v>
      </c>
      <c r="D1570" s="149" t="s">
        <v>8454</v>
      </c>
      <c r="E1570" s="149" t="s">
        <v>8455</v>
      </c>
      <c r="F1570" s="149" t="s">
        <v>8456</v>
      </c>
      <c r="G1570" s="149">
        <v>70844</v>
      </c>
      <c r="H1570" s="149">
        <v>1</v>
      </c>
      <c r="I1570" s="149" t="s">
        <v>8457</v>
      </c>
      <c r="K1570" s="149" t="s">
        <v>8458</v>
      </c>
    </row>
    <row r="1571" spans="1:11" x14ac:dyDescent="0.15">
      <c r="A1571" s="149">
        <v>3</v>
      </c>
      <c r="B1571" s="149" t="s">
        <v>7145</v>
      </c>
      <c r="C1571" s="149">
        <v>3362</v>
      </c>
      <c r="D1571" s="149" t="s">
        <v>8459</v>
      </c>
      <c r="E1571" s="149" t="s">
        <v>8460</v>
      </c>
      <c r="F1571" s="149" t="s">
        <v>8461</v>
      </c>
      <c r="G1571" s="149">
        <v>690803</v>
      </c>
      <c r="H1571" s="149">
        <v>1</v>
      </c>
      <c r="I1571" s="149" t="s">
        <v>8462</v>
      </c>
      <c r="K1571" s="149" t="s">
        <v>8463</v>
      </c>
    </row>
    <row r="1572" spans="1:11" x14ac:dyDescent="0.15">
      <c r="A1572" s="149">
        <v>3</v>
      </c>
      <c r="B1572" s="149" t="s">
        <v>7145</v>
      </c>
      <c r="C1572" s="149">
        <v>3363</v>
      </c>
      <c r="D1572" s="149" t="s">
        <v>8464</v>
      </c>
      <c r="E1572" s="149" t="s">
        <v>8465</v>
      </c>
      <c r="F1572" s="149" t="s">
        <v>8466</v>
      </c>
      <c r="G1572" s="149">
        <v>700038</v>
      </c>
      <c r="H1572" s="149">
        <v>1</v>
      </c>
      <c r="I1572" s="149" t="s">
        <v>8467</v>
      </c>
      <c r="K1572" s="149" t="s">
        <v>8468</v>
      </c>
    </row>
    <row r="1573" spans="1:11" x14ac:dyDescent="0.15">
      <c r="A1573" s="149">
        <v>3</v>
      </c>
      <c r="B1573" s="149" t="s">
        <v>7145</v>
      </c>
      <c r="C1573" s="149">
        <v>3364</v>
      </c>
      <c r="D1573" s="149" t="s">
        <v>8469</v>
      </c>
      <c r="E1573" s="149" t="s">
        <v>8465</v>
      </c>
      <c r="F1573" s="149" t="s">
        <v>8466</v>
      </c>
      <c r="G1573" s="149">
        <v>700036</v>
      </c>
      <c r="H1573" s="149">
        <v>1</v>
      </c>
      <c r="I1573" s="149" t="s">
        <v>8470</v>
      </c>
      <c r="K1573" s="149" t="s">
        <v>8468</v>
      </c>
    </row>
    <row r="1574" spans="1:11" x14ac:dyDescent="0.15">
      <c r="A1574" s="149">
        <v>3</v>
      </c>
      <c r="B1574" s="149" t="s">
        <v>7145</v>
      </c>
      <c r="C1574" s="149">
        <v>3365</v>
      </c>
      <c r="D1574" s="149" t="s">
        <v>8083</v>
      </c>
      <c r="E1574" s="149" t="s">
        <v>8471</v>
      </c>
      <c r="F1574" s="149" t="s">
        <v>8472</v>
      </c>
      <c r="G1574" s="149">
        <v>850831</v>
      </c>
      <c r="H1574" s="149">
        <v>1</v>
      </c>
      <c r="I1574" s="149" t="s">
        <v>8086</v>
      </c>
      <c r="K1574" s="149" t="s">
        <v>8473</v>
      </c>
    </row>
    <row r="1575" spans="1:11" x14ac:dyDescent="0.15">
      <c r="A1575" s="149">
        <v>3</v>
      </c>
      <c r="B1575" s="149" t="s">
        <v>7145</v>
      </c>
      <c r="C1575" s="149">
        <v>3366</v>
      </c>
      <c r="D1575" s="149" t="s">
        <v>8474</v>
      </c>
      <c r="E1575" s="149" t="s">
        <v>8475</v>
      </c>
      <c r="F1575" s="149" t="s">
        <v>8476</v>
      </c>
      <c r="G1575" s="149">
        <v>994406</v>
      </c>
      <c r="H1575" s="149">
        <v>1</v>
      </c>
      <c r="I1575" s="149" t="s">
        <v>8477</v>
      </c>
      <c r="K1575" s="149" t="s">
        <v>8478</v>
      </c>
    </row>
    <row r="1576" spans="1:11" x14ac:dyDescent="0.15">
      <c r="A1576" s="149">
        <v>3</v>
      </c>
      <c r="B1576" s="149" t="s">
        <v>7145</v>
      </c>
      <c r="C1576" s="149">
        <v>3367</v>
      </c>
      <c r="D1576" s="149" t="s">
        <v>8479</v>
      </c>
      <c r="E1576" s="149" t="s">
        <v>8480</v>
      </c>
      <c r="F1576" s="149" t="s">
        <v>8481</v>
      </c>
      <c r="G1576" s="149">
        <v>600002</v>
      </c>
      <c r="H1576" s="149">
        <v>1</v>
      </c>
      <c r="I1576" s="149" t="s">
        <v>8482</v>
      </c>
      <c r="J1576" s="149" t="s">
        <v>8483</v>
      </c>
      <c r="K1576" s="149" t="s">
        <v>8484</v>
      </c>
    </row>
    <row r="1577" spans="1:11" x14ac:dyDescent="0.15">
      <c r="A1577" s="149">
        <v>3</v>
      </c>
      <c r="B1577" s="149" t="s">
        <v>7145</v>
      </c>
      <c r="C1577" s="149">
        <v>3369</v>
      </c>
      <c r="D1577" s="149" t="s">
        <v>8485</v>
      </c>
      <c r="E1577" s="149" t="s">
        <v>8486</v>
      </c>
      <c r="F1577" s="149" t="s">
        <v>8487</v>
      </c>
      <c r="G1577" s="149">
        <v>950019</v>
      </c>
      <c r="H1577" s="149">
        <v>1</v>
      </c>
      <c r="I1577" s="149" t="s">
        <v>8488</v>
      </c>
      <c r="J1577" s="149" t="s">
        <v>7493</v>
      </c>
      <c r="K1577" s="149" t="s">
        <v>8489</v>
      </c>
    </row>
    <row r="1578" spans="1:11" x14ac:dyDescent="0.15">
      <c r="A1578" s="149">
        <v>3</v>
      </c>
      <c r="B1578" s="149" t="s">
        <v>7145</v>
      </c>
      <c r="C1578" s="149">
        <v>3370</v>
      </c>
      <c r="D1578" s="149" t="s">
        <v>8490</v>
      </c>
      <c r="E1578" s="149" t="s">
        <v>8491</v>
      </c>
      <c r="F1578" s="149" t="s">
        <v>8492</v>
      </c>
      <c r="G1578" s="149">
        <v>930042</v>
      </c>
      <c r="H1578" s="149">
        <v>1</v>
      </c>
      <c r="I1578" s="149" t="s">
        <v>8493</v>
      </c>
      <c r="K1578" s="149" t="s">
        <v>8494</v>
      </c>
    </row>
    <row r="1579" spans="1:11" x14ac:dyDescent="0.15">
      <c r="A1579" s="149">
        <v>3</v>
      </c>
      <c r="B1579" s="149" t="s">
        <v>7145</v>
      </c>
      <c r="C1579" s="149">
        <v>3374</v>
      </c>
      <c r="D1579" s="149" t="s">
        <v>8495</v>
      </c>
      <c r="E1579" s="149" t="s">
        <v>8496</v>
      </c>
      <c r="F1579" s="149" t="s">
        <v>8497</v>
      </c>
      <c r="G1579" s="149">
        <v>800801</v>
      </c>
      <c r="H1579" s="149">
        <v>1</v>
      </c>
      <c r="I1579" s="149" t="s">
        <v>8498</v>
      </c>
      <c r="K1579" s="149" t="s">
        <v>8499</v>
      </c>
    </row>
    <row r="1580" spans="1:11" x14ac:dyDescent="0.15">
      <c r="A1580" s="149">
        <v>3</v>
      </c>
      <c r="B1580" s="149" t="s">
        <v>7145</v>
      </c>
      <c r="C1580" s="149">
        <v>3376</v>
      </c>
      <c r="D1580" s="149" t="s">
        <v>8500</v>
      </c>
      <c r="E1580" s="149" t="s">
        <v>8501</v>
      </c>
      <c r="F1580" s="149" t="s">
        <v>8502</v>
      </c>
      <c r="G1580" s="149">
        <v>648560</v>
      </c>
      <c r="H1580" s="149">
        <v>1</v>
      </c>
      <c r="I1580" s="149" t="s">
        <v>8503</v>
      </c>
      <c r="K1580" s="149" t="s">
        <v>8504</v>
      </c>
    </row>
    <row r="1581" spans="1:11" x14ac:dyDescent="0.15">
      <c r="A1581" s="149">
        <v>3</v>
      </c>
      <c r="B1581" s="149" t="s">
        <v>7145</v>
      </c>
      <c r="C1581" s="149">
        <v>3377</v>
      </c>
      <c r="D1581" s="149" t="s">
        <v>8505</v>
      </c>
      <c r="E1581" s="149" t="s">
        <v>8506</v>
      </c>
      <c r="F1581" s="149" t="s">
        <v>8507</v>
      </c>
      <c r="G1581" s="149">
        <v>600033</v>
      </c>
      <c r="H1581" s="149">
        <v>1</v>
      </c>
      <c r="I1581" s="149" t="s">
        <v>8508</v>
      </c>
      <c r="K1581" s="149" t="s">
        <v>8509</v>
      </c>
    </row>
    <row r="1582" spans="1:11" x14ac:dyDescent="0.15">
      <c r="A1582" s="149">
        <v>3</v>
      </c>
      <c r="B1582" s="149" t="s">
        <v>7145</v>
      </c>
      <c r="C1582" s="149">
        <v>3378</v>
      </c>
      <c r="D1582" s="149" t="s">
        <v>8510</v>
      </c>
      <c r="E1582" s="149" t="s">
        <v>8511</v>
      </c>
      <c r="F1582" s="149" t="s">
        <v>8512</v>
      </c>
      <c r="G1582" s="149">
        <v>700023</v>
      </c>
      <c r="H1582" s="149">
        <v>1</v>
      </c>
      <c r="I1582" s="149" t="s">
        <v>8513</v>
      </c>
      <c r="K1582" s="149" t="s">
        <v>8514</v>
      </c>
    </row>
    <row r="1583" spans="1:11" x14ac:dyDescent="0.15">
      <c r="A1583" s="149">
        <v>3</v>
      </c>
      <c r="B1583" s="149" t="s">
        <v>7145</v>
      </c>
      <c r="C1583" s="149">
        <v>3380</v>
      </c>
      <c r="D1583" s="149" t="s">
        <v>8515</v>
      </c>
      <c r="E1583" s="149" t="s">
        <v>8516</v>
      </c>
      <c r="F1583" s="149" t="s">
        <v>8517</v>
      </c>
      <c r="G1583" s="149">
        <v>30027</v>
      </c>
      <c r="H1583" s="149">
        <v>1</v>
      </c>
      <c r="I1583" s="149" t="s">
        <v>8518</v>
      </c>
      <c r="K1583" s="149" t="s">
        <v>8519</v>
      </c>
    </row>
    <row r="1584" spans="1:11" x14ac:dyDescent="0.15">
      <c r="A1584" s="149">
        <v>3</v>
      </c>
      <c r="B1584" s="149" t="s">
        <v>7145</v>
      </c>
      <c r="C1584" s="149">
        <v>3381</v>
      </c>
      <c r="D1584" s="149" t="s">
        <v>8520</v>
      </c>
      <c r="E1584" s="149" t="s">
        <v>8521</v>
      </c>
      <c r="F1584" s="149" t="s">
        <v>8522</v>
      </c>
      <c r="G1584" s="149">
        <v>50817</v>
      </c>
      <c r="H1584" s="149">
        <v>1</v>
      </c>
      <c r="I1584" s="149" t="s">
        <v>8523</v>
      </c>
      <c r="K1584" s="149" t="s">
        <v>8524</v>
      </c>
    </row>
    <row r="1585" spans="1:11" x14ac:dyDescent="0.15">
      <c r="A1585" s="149">
        <v>3</v>
      </c>
      <c r="B1585" s="149" t="s">
        <v>7145</v>
      </c>
      <c r="C1585" s="149">
        <v>3383</v>
      </c>
      <c r="D1585" s="149" t="s">
        <v>8525</v>
      </c>
      <c r="E1585" s="149" t="s">
        <v>8526</v>
      </c>
      <c r="F1585" s="149" t="s">
        <v>8527</v>
      </c>
      <c r="G1585" s="149">
        <v>30808</v>
      </c>
      <c r="H1585" s="149">
        <v>1</v>
      </c>
      <c r="I1585" s="149" t="s">
        <v>8528</v>
      </c>
      <c r="K1585" s="149" t="s">
        <v>8529</v>
      </c>
    </row>
    <row r="1586" spans="1:11" x14ac:dyDescent="0.15">
      <c r="A1586" s="149">
        <v>3</v>
      </c>
      <c r="B1586" s="149" t="s">
        <v>7145</v>
      </c>
      <c r="C1586" s="149">
        <v>3385</v>
      </c>
      <c r="D1586" s="149" t="s">
        <v>8530</v>
      </c>
      <c r="E1586" s="149" t="s">
        <v>8531</v>
      </c>
      <c r="F1586" s="149" t="s">
        <v>8532</v>
      </c>
      <c r="G1586" s="149">
        <v>620020</v>
      </c>
      <c r="H1586" s="149">
        <v>1</v>
      </c>
      <c r="I1586" s="149" t="s">
        <v>8533</v>
      </c>
      <c r="K1586" s="149" t="s">
        <v>8534</v>
      </c>
    </row>
    <row r="1587" spans="1:11" x14ac:dyDescent="0.15">
      <c r="A1587" s="149">
        <v>3</v>
      </c>
      <c r="B1587" s="149" t="s">
        <v>7145</v>
      </c>
      <c r="C1587" s="149">
        <v>3387</v>
      </c>
      <c r="D1587" s="149" t="s">
        <v>8535</v>
      </c>
      <c r="E1587" s="149" t="s">
        <v>8536</v>
      </c>
      <c r="F1587" s="149" t="s">
        <v>8537</v>
      </c>
      <c r="G1587" s="149">
        <v>883215</v>
      </c>
      <c r="H1587" s="149">
        <v>1</v>
      </c>
      <c r="I1587" s="149" t="s">
        <v>8538</v>
      </c>
      <c r="K1587" s="149" t="s">
        <v>8539</v>
      </c>
    </row>
    <row r="1588" spans="1:11" x14ac:dyDescent="0.15">
      <c r="A1588" s="149">
        <v>3</v>
      </c>
      <c r="B1588" s="149" t="s">
        <v>7145</v>
      </c>
      <c r="C1588" s="149">
        <v>3389</v>
      </c>
      <c r="D1588" s="149" t="s">
        <v>8540</v>
      </c>
      <c r="E1588" s="149" t="s">
        <v>8541</v>
      </c>
      <c r="F1588" s="149" t="s">
        <v>8542</v>
      </c>
      <c r="G1588" s="149">
        <v>570033</v>
      </c>
      <c r="H1588" s="149">
        <v>1</v>
      </c>
      <c r="I1588" s="149" t="s">
        <v>8543</v>
      </c>
      <c r="K1588" s="149" t="s">
        <v>8544</v>
      </c>
    </row>
    <row r="1589" spans="1:11" x14ac:dyDescent="0.15">
      <c r="A1589" s="149">
        <v>3</v>
      </c>
      <c r="B1589" s="149" t="s">
        <v>7145</v>
      </c>
      <c r="C1589" s="149">
        <v>3390</v>
      </c>
      <c r="D1589" s="149" t="s">
        <v>8545</v>
      </c>
      <c r="E1589" s="149" t="s">
        <v>8546</v>
      </c>
      <c r="F1589" s="149" t="s">
        <v>8547</v>
      </c>
      <c r="G1589" s="149">
        <v>600807</v>
      </c>
      <c r="H1589" s="149">
        <v>1</v>
      </c>
      <c r="I1589" s="149" t="s">
        <v>8548</v>
      </c>
      <c r="J1589" s="149" t="s">
        <v>8549</v>
      </c>
      <c r="K1589" s="149" t="s">
        <v>8550</v>
      </c>
    </row>
    <row r="1590" spans="1:11" x14ac:dyDescent="0.15">
      <c r="A1590" s="149">
        <v>3</v>
      </c>
      <c r="B1590" s="149" t="s">
        <v>7145</v>
      </c>
      <c r="C1590" s="149">
        <v>3391</v>
      </c>
      <c r="D1590" s="149" t="s">
        <v>8551</v>
      </c>
      <c r="E1590" s="149" t="s">
        <v>8552</v>
      </c>
      <c r="F1590" s="149" t="s">
        <v>8553</v>
      </c>
      <c r="G1590" s="149">
        <v>600004</v>
      </c>
      <c r="H1590" s="149">
        <v>1</v>
      </c>
      <c r="I1590" s="149" t="s">
        <v>8554</v>
      </c>
      <c r="K1590" s="149" t="s">
        <v>8555</v>
      </c>
    </row>
    <row r="1591" spans="1:11" x14ac:dyDescent="0.15">
      <c r="A1591" s="149">
        <v>3</v>
      </c>
      <c r="B1591" s="149" t="s">
        <v>7145</v>
      </c>
      <c r="C1591" s="149">
        <v>3396</v>
      </c>
      <c r="D1591" s="149" t="s">
        <v>8556</v>
      </c>
      <c r="E1591" s="149" t="s">
        <v>8557</v>
      </c>
      <c r="F1591" s="149" t="s">
        <v>8558</v>
      </c>
      <c r="G1591" s="149">
        <v>860216</v>
      </c>
      <c r="H1591" s="149">
        <v>1</v>
      </c>
      <c r="I1591" s="149" t="s">
        <v>8559</v>
      </c>
      <c r="K1591" s="149" t="s">
        <v>8560</v>
      </c>
    </row>
    <row r="1592" spans="1:11" x14ac:dyDescent="0.15">
      <c r="A1592" s="149">
        <v>3</v>
      </c>
      <c r="B1592" s="149" t="s">
        <v>7145</v>
      </c>
      <c r="C1592" s="149">
        <v>3397</v>
      </c>
      <c r="D1592" s="149" t="s">
        <v>8561</v>
      </c>
      <c r="E1592" s="149" t="s">
        <v>8562</v>
      </c>
      <c r="F1592" s="149" t="s">
        <v>8563</v>
      </c>
      <c r="G1592" s="149">
        <v>600042</v>
      </c>
      <c r="H1592" s="149">
        <v>1</v>
      </c>
      <c r="I1592" s="149" t="s">
        <v>8564</v>
      </c>
      <c r="K1592" s="149" t="s">
        <v>8565</v>
      </c>
    </row>
    <row r="1593" spans="1:11" x14ac:dyDescent="0.15">
      <c r="A1593" s="149">
        <v>3</v>
      </c>
      <c r="B1593" s="149" t="s">
        <v>7145</v>
      </c>
      <c r="C1593" s="149">
        <v>3398</v>
      </c>
      <c r="D1593" s="149" t="s">
        <v>8566</v>
      </c>
      <c r="E1593" s="149" t="s">
        <v>8567</v>
      </c>
      <c r="F1593" s="149" t="s">
        <v>8568</v>
      </c>
      <c r="G1593" s="149">
        <v>802463</v>
      </c>
      <c r="H1593" s="149">
        <v>1</v>
      </c>
      <c r="I1593" s="149" t="s">
        <v>8569</v>
      </c>
      <c r="K1593" s="149" t="s">
        <v>8570</v>
      </c>
    </row>
    <row r="1594" spans="1:11" x14ac:dyDescent="0.15">
      <c r="A1594" s="149">
        <v>3</v>
      </c>
      <c r="B1594" s="149" t="s">
        <v>7145</v>
      </c>
      <c r="C1594" s="149">
        <v>3399</v>
      </c>
      <c r="D1594" s="149" t="s">
        <v>8571</v>
      </c>
      <c r="E1594" s="149" t="s">
        <v>8572</v>
      </c>
      <c r="F1594" s="149" t="s">
        <v>8573</v>
      </c>
      <c r="G1594" s="149">
        <v>60004</v>
      </c>
      <c r="H1594" s="149">
        <v>1</v>
      </c>
      <c r="I1594" s="149" t="s">
        <v>8574</v>
      </c>
      <c r="J1594" s="149" t="s">
        <v>8575</v>
      </c>
      <c r="K1594" s="149" t="s">
        <v>8576</v>
      </c>
    </row>
    <row r="1595" spans="1:11" x14ac:dyDescent="0.15">
      <c r="A1595" s="149">
        <v>3</v>
      </c>
      <c r="B1595" s="149" t="s">
        <v>7145</v>
      </c>
      <c r="C1595" s="149">
        <v>3400</v>
      </c>
      <c r="D1595" s="149" t="s">
        <v>8577</v>
      </c>
      <c r="E1595" s="149" t="s">
        <v>8578</v>
      </c>
      <c r="F1595" s="149" t="s">
        <v>8579</v>
      </c>
      <c r="G1595" s="149">
        <v>788368</v>
      </c>
      <c r="H1595" s="149">
        <v>1</v>
      </c>
      <c r="I1595" s="149" t="s">
        <v>8580</v>
      </c>
      <c r="K1595" s="149" t="s">
        <v>8581</v>
      </c>
    </row>
    <row r="1596" spans="1:11" x14ac:dyDescent="0.15">
      <c r="A1596" s="149">
        <v>3</v>
      </c>
      <c r="B1596" s="149" t="s">
        <v>7145</v>
      </c>
      <c r="C1596" s="149">
        <v>3402</v>
      </c>
      <c r="D1596" s="149" t="s">
        <v>8582</v>
      </c>
      <c r="E1596" s="149" t="s">
        <v>8583</v>
      </c>
      <c r="F1596" s="149" t="s">
        <v>8584</v>
      </c>
      <c r="G1596" s="149">
        <v>10924</v>
      </c>
      <c r="H1596" s="149">
        <v>1</v>
      </c>
      <c r="I1596" s="149" t="s">
        <v>8585</v>
      </c>
      <c r="K1596" s="149" t="s">
        <v>8586</v>
      </c>
    </row>
    <row r="1597" spans="1:11" x14ac:dyDescent="0.15">
      <c r="A1597" s="149">
        <v>3</v>
      </c>
      <c r="B1597" s="149" t="s">
        <v>7145</v>
      </c>
      <c r="C1597" s="149">
        <v>3405</v>
      </c>
      <c r="D1597" s="149" t="s">
        <v>8587</v>
      </c>
      <c r="E1597" s="149" t="s">
        <v>8588</v>
      </c>
      <c r="F1597" s="149" t="s">
        <v>8589</v>
      </c>
      <c r="G1597" s="149">
        <v>658610</v>
      </c>
      <c r="H1597" s="149">
        <v>1</v>
      </c>
      <c r="I1597" s="149" t="s">
        <v>8590</v>
      </c>
      <c r="K1597" s="149" t="s">
        <v>8591</v>
      </c>
    </row>
    <row r="1598" spans="1:11" x14ac:dyDescent="0.15">
      <c r="A1598" s="149">
        <v>3</v>
      </c>
      <c r="B1598" s="149" t="s">
        <v>7145</v>
      </c>
      <c r="C1598" s="149">
        <v>3406</v>
      </c>
      <c r="D1598" s="149" t="s">
        <v>8592</v>
      </c>
      <c r="E1598" s="149" t="s">
        <v>8593</v>
      </c>
      <c r="F1598" s="149" t="s">
        <v>8594</v>
      </c>
      <c r="G1598" s="149">
        <v>880621</v>
      </c>
      <c r="H1598" s="149">
        <v>1</v>
      </c>
      <c r="I1598" s="149" t="s">
        <v>8595</v>
      </c>
      <c r="K1598" s="149" t="s">
        <v>8596</v>
      </c>
    </row>
    <row r="1599" spans="1:11" x14ac:dyDescent="0.15">
      <c r="A1599" s="149">
        <v>3</v>
      </c>
      <c r="B1599" s="149" t="s">
        <v>7145</v>
      </c>
      <c r="C1599" s="149">
        <v>3408</v>
      </c>
      <c r="D1599" s="149" t="s">
        <v>8597</v>
      </c>
      <c r="E1599" s="149" t="s">
        <v>8598</v>
      </c>
      <c r="F1599" s="149" t="s">
        <v>8599</v>
      </c>
      <c r="G1599" s="149">
        <v>30827</v>
      </c>
      <c r="H1599" s="149">
        <v>1</v>
      </c>
      <c r="I1599" s="149" t="s">
        <v>8600</v>
      </c>
      <c r="K1599" s="149" t="s">
        <v>8601</v>
      </c>
    </row>
    <row r="1600" spans="1:11" x14ac:dyDescent="0.15">
      <c r="A1600" s="149">
        <v>3</v>
      </c>
      <c r="B1600" s="149" t="s">
        <v>7145</v>
      </c>
      <c r="C1600" s="149">
        <v>3409</v>
      </c>
      <c r="D1600" s="149" t="s">
        <v>8602</v>
      </c>
      <c r="E1600" s="149" t="s">
        <v>8603</v>
      </c>
      <c r="F1600" s="149" t="s">
        <v>8604</v>
      </c>
      <c r="G1600" s="149">
        <v>593451</v>
      </c>
      <c r="H1600" s="149">
        <v>1</v>
      </c>
      <c r="I1600" s="149" t="s">
        <v>8605</v>
      </c>
      <c r="K1600" s="149" t="s">
        <v>8606</v>
      </c>
    </row>
    <row r="1601" spans="1:11" x14ac:dyDescent="0.15">
      <c r="A1601" s="149">
        <v>3</v>
      </c>
      <c r="B1601" s="149" t="s">
        <v>7145</v>
      </c>
      <c r="C1601" s="149">
        <v>3411</v>
      </c>
      <c r="D1601" s="149" t="s">
        <v>8607</v>
      </c>
      <c r="E1601" s="149" t="s">
        <v>8608</v>
      </c>
      <c r="F1601" s="149" t="s">
        <v>8609</v>
      </c>
      <c r="G1601" s="149">
        <v>640805</v>
      </c>
      <c r="H1601" s="149">
        <v>1</v>
      </c>
      <c r="I1601" s="149" t="s">
        <v>8610</v>
      </c>
      <c r="K1601" s="149" t="s">
        <v>8611</v>
      </c>
    </row>
    <row r="1602" spans="1:11" x14ac:dyDescent="0.15">
      <c r="A1602" s="149">
        <v>3</v>
      </c>
      <c r="B1602" s="149" t="s">
        <v>7145</v>
      </c>
      <c r="C1602" s="149">
        <v>3413</v>
      </c>
      <c r="D1602" s="149" t="s">
        <v>8612</v>
      </c>
      <c r="E1602" s="149" t="s">
        <v>8613</v>
      </c>
      <c r="F1602" s="149" t="s">
        <v>8614</v>
      </c>
      <c r="G1602" s="149">
        <v>882302</v>
      </c>
      <c r="H1602" s="149">
        <v>1</v>
      </c>
      <c r="I1602" s="149" t="s">
        <v>8615</v>
      </c>
      <c r="K1602" s="149" t="s">
        <v>8616</v>
      </c>
    </row>
    <row r="1603" spans="1:11" x14ac:dyDescent="0.15">
      <c r="A1603" s="149">
        <v>3</v>
      </c>
      <c r="B1603" s="149" t="s">
        <v>7145</v>
      </c>
      <c r="C1603" s="149">
        <v>3414</v>
      </c>
      <c r="D1603" s="149" t="s">
        <v>8617</v>
      </c>
      <c r="E1603" s="149" t="s">
        <v>8578</v>
      </c>
      <c r="F1603" s="149" t="s">
        <v>8579</v>
      </c>
      <c r="G1603" s="149">
        <v>883214</v>
      </c>
      <c r="H1603" s="149">
        <v>1</v>
      </c>
      <c r="I1603" s="149" t="s">
        <v>8618</v>
      </c>
      <c r="K1603" s="149" t="s">
        <v>8619</v>
      </c>
    </row>
    <row r="1604" spans="1:11" x14ac:dyDescent="0.15">
      <c r="A1604" s="149">
        <v>3</v>
      </c>
      <c r="B1604" s="149" t="s">
        <v>7145</v>
      </c>
      <c r="C1604" s="149">
        <v>3416</v>
      </c>
      <c r="D1604" s="149" t="s">
        <v>8620</v>
      </c>
      <c r="E1604" s="149" t="s">
        <v>8621</v>
      </c>
      <c r="F1604" s="149" t="s">
        <v>8622</v>
      </c>
      <c r="G1604" s="149">
        <v>10911</v>
      </c>
      <c r="H1604" s="149">
        <v>1</v>
      </c>
      <c r="I1604" s="149" t="s">
        <v>8623</v>
      </c>
      <c r="K1604" s="149" t="s">
        <v>8624</v>
      </c>
    </row>
    <row r="1605" spans="1:11" x14ac:dyDescent="0.15">
      <c r="A1605" s="149">
        <v>3</v>
      </c>
      <c r="B1605" s="149" t="s">
        <v>7145</v>
      </c>
      <c r="C1605" s="149">
        <v>3418</v>
      </c>
      <c r="D1605" s="149" t="s">
        <v>8625</v>
      </c>
      <c r="E1605" s="149" t="s">
        <v>8626</v>
      </c>
      <c r="F1605" s="149" t="s">
        <v>8627</v>
      </c>
      <c r="G1605" s="149">
        <v>30832</v>
      </c>
      <c r="H1605" s="149">
        <v>1</v>
      </c>
      <c r="I1605" s="149" t="s">
        <v>8628</v>
      </c>
      <c r="K1605" s="149" t="s">
        <v>8629</v>
      </c>
    </row>
    <row r="1606" spans="1:11" x14ac:dyDescent="0.15">
      <c r="A1606" s="149">
        <v>3</v>
      </c>
      <c r="B1606" s="149" t="s">
        <v>7145</v>
      </c>
      <c r="C1606" s="149">
        <v>3421</v>
      </c>
      <c r="D1606" s="149" t="s">
        <v>8630</v>
      </c>
      <c r="E1606" s="149" t="s">
        <v>8631</v>
      </c>
      <c r="F1606" s="149" t="s">
        <v>8632</v>
      </c>
      <c r="G1606" s="149">
        <v>681100</v>
      </c>
      <c r="H1606" s="149">
        <v>1</v>
      </c>
      <c r="I1606" s="149" t="s">
        <v>8633</v>
      </c>
      <c r="K1606" s="149" t="s">
        <v>8634</v>
      </c>
    </row>
    <row r="1607" spans="1:11" x14ac:dyDescent="0.15">
      <c r="A1607" s="149">
        <v>3</v>
      </c>
      <c r="B1607" s="149" t="s">
        <v>7145</v>
      </c>
      <c r="C1607" s="149">
        <v>3423</v>
      </c>
      <c r="D1607" s="149" t="s">
        <v>8635</v>
      </c>
      <c r="E1607" s="149" t="s">
        <v>8636</v>
      </c>
      <c r="F1607" s="149" t="s">
        <v>8637</v>
      </c>
      <c r="G1607" s="149">
        <v>600807</v>
      </c>
      <c r="H1607" s="149">
        <v>1</v>
      </c>
      <c r="I1607" s="149" t="s">
        <v>8638</v>
      </c>
      <c r="J1607" s="149" t="s">
        <v>8639</v>
      </c>
      <c r="K1607" s="149" t="s">
        <v>8640</v>
      </c>
    </row>
    <row r="1608" spans="1:11" x14ac:dyDescent="0.15">
      <c r="A1608" s="149">
        <v>3</v>
      </c>
      <c r="B1608" s="149" t="s">
        <v>7145</v>
      </c>
      <c r="C1608" s="149">
        <v>3424</v>
      </c>
      <c r="D1608" s="149" t="s">
        <v>8641</v>
      </c>
      <c r="E1608" s="149" t="s">
        <v>8642</v>
      </c>
      <c r="F1608" s="149" t="s">
        <v>8643</v>
      </c>
      <c r="G1608" s="149">
        <v>70835</v>
      </c>
      <c r="H1608" s="149">
        <v>1</v>
      </c>
      <c r="I1608" s="149" t="s">
        <v>8644</v>
      </c>
      <c r="K1608" s="149" t="s">
        <v>8645</v>
      </c>
    </row>
    <row r="1609" spans="1:11" x14ac:dyDescent="0.15">
      <c r="A1609" s="149">
        <v>3</v>
      </c>
      <c r="B1609" s="149" t="s">
        <v>7145</v>
      </c>
      <c r="C1609" s="149">
        <v>3428</v>
      </c>
      <c r="D1609" s="149" t="s">
        <v>8646</v>
      </c>
      <c r="E1609" s="149" t="s">
        <v>8647</v>
      </c>
      <c r="F1609" s="149" t="s">
        <v>8648</v>
      </c>
      <c r="G1609" s="149">
        <v>630837</v>
      </c>
      <c r="H1609" s="149">
        <v>1</v>
      </c>
      <c r="I1609" s="149" t="s">
        <v>8649</v>
      </c>
      <c r="K1609" s="149" t="s">
        <v>8650</v>
      </c>
    </row>
    <row r="1610" spans="1:11" x14ac:dyDescent="0.15">
      <c r="A1610" s="149">
        <v>3</v>
      </c>
      <c r="B1610" s="149" t="s">
        <v>7145</v>
      </c>
      <c r="C1610" s="149">
        <v>3438</v>
      </c>
      <c r="D1610" s="149" t="s">
        <v>8651</v>
      </c>
      <c r="E1610" s="149" t="s">
        <v>8652</v>
      </c>
      <c r="F1610" s="149" t="s">
        <v>8653</v>
      </c>
      <c r="G1610" s="149">
        <v>550106</v>
      </c>
      <c r="H1610" s="149">
        <v>1</v>
      </c>
      <c r="I1610" s="149" t="s">
        <v>8654</v>
      </c>
      <c r="K1610" s="149" t="s">
        <v>8655</v>
      </c>
    </row>
    <row r="1611" spans="1:11" x14ac:dyDescent="0.15">
      <c r="A1611" s="149">
        <v>3</v>
      </c>
      <c r="B1611" s="149" t="s">
        <v>7145</v>
      </c>
      <c r="C1611" s="149">
        <v>3440</v>
      </c>
      <c r="D1611" s="149" t="s">
        <v>8656</v>
      </c>
      <c r="E1611" s="149" t="s">
        <v>8657</v>
      </c>
      <c r="F1611" s="149" t="s">
        <v>8658</v>
      </c>
      <c r="G1611" s="149">
        <v>620053</v>
      </c>
      <c r="H1611" s="149">
        <v>1</v>
      </c>
      <c r="I1611" s="149" t="s">
        <v>8659</v>
      </c>
      <c r="K1611" s="149" t="s">
        <v>8660</v>
      </c>
    </row>
    <row r="1612" spans="1:11" x14ac:dyDescent="0.15">
      <c r="A1612" s="149">
        <v>3</v>
      </c>
      <c r="B1612" s="149" t="s">
        <v>7145</v>
      </c>
      <c r="C1612" s="149">
        <v>3441</v>
      </c>
      <c r="D1612" s="149" t="s">
        <v>8661</v>
      </c>
      <c r="E1612" s="149" t="s">
        <v>8662</v>
      </c>
      <c r="F1612" s="149" t="s">
        <v>8663</v>
      </c>
      <c r="G1612" s="149">
        <v>788381</v>
      </c>
      <c r="H1612" s="149">
        <v>1</v>
      </c>
      <c r="I1612" s="149" t="s">
        <v>8664</v>
      </c>
      <c r="K1612" s="149" t="s">
        <v>8665</v>
      </c>
    </row>
    <row r="1613" spans="1:11" x14ac:dyDescent="0.15">
      <c r="A1613" s="149">
        <v>3</v>
      </c>
      <c r="B1613" s="149" t="s">
        <v>7145</v>
      </c>
      <c r="C1613" s="149">
        <v>3445</v>
      </c>
      <c r="D1613" s="149" t="s">
        <v>8666</v>
      </c>
      <c r="E1613" s="149" t="s">
        <v>8667</v>
      </c>
      <c r="F1613" s="149" t="s">
        <v>8668</v>
      </c>
      <c r="G1613" s="149">
        <v>981700</v>
      </c>
      <c r="H1613" s="149">
        <v>1</v>
      </c>
      <c r="I1613" s="149" t="s">
        <v>8669</v>
      </c>
      <c r="K1613" s="149" t="s">
        <v>8670</v>
      </c>
    </row>
    <row r="1614" spans="1:11" x14ac:dyDescent="0.15">
      <c r="A1614" s="149">
        <v>3</v>
      </c>
      <c r="B1614" s="149" t="s">
        <v>7145</v>
      </c>
      <c r="C1614" s="149">
        <v>3446</v>
      </c>
      <c r="D1614" s="149" t="s">
        <v>8671</v>
      </c>
      <c r="E1614" s="149" t="s">
        <v>8672</v>
      </c>
      <c r="F1614" s="149" t="s">
        <v>8673</v>
      </c>
      <c r="G1614" s="149">
        <v>640917</v>
      </c>
      <c r="H1614" s="149">
        <v>1</v>
      </c>
      <c r="I1614" s="149" t="s">
        <v>8674</v>
      </c>
      <c r="K1614" s="149" t="s">
        <v>8675</v>
      </c>
    </row>
    <row r="1615" spans="1:11" x14ac:dyDescent="0.15">
      <c r="A1615" s="149">
        <v>3</v>
      </c>
      <c r="B1615" s="149" t="s">
        <v>7145</v>
      </c>
      <c r="C1615" s="149">
        <v>3447</v>
      </c>
      <c r="D1615" s="149" t="s">
        <v>8676</v>
      </c>
      <c r="E1615" s="149" t="s">
        <v>8677</v>
      </c>
      <c r="F1615" s="149" t="s">
        <v>8678</v>
      </c>
      <c r="G1615" s="149">
        <v>600004</v>
      </c>
      <c r="H1615" s="149">
        <v>1</v>
      </c>
      <c r="I1615" s="149" t="s">
        <v>7252</v>
      </c>
      <c r="J1615" s="149" t="s">
        <v>8679</v>
      </c>
      <c r="K1615" s="149" t="s">
        <v>8680</v>
      </c>
    </row>
    <row r="1616" spans="1:11" x14ac:dyDescent="0.15">
      <c r="A1616" s="149">
        <v>3</v>
      </c>
      <c r="B1616" s="149" t="s">
        <v>7145</v>
      </c>
      <c r="C1616" s="149">
        <v>3449</v>
      </c>
      <c r="D1616" s="149" t="s">
        <v>8681</v>
      </c>
      <c r="E1616" s="149" t="s">
        <v>8682</v>
      </c>
      <c r="F1616" s="149" t="s">
        <v>8683</v>
      </c>
      <c r="G1616" s="149">
        <v>495605</v>
      </c>
      <c r="H1616" s="149">
        <v>1</v>
      </c>
      <c r="I1616" s="149" t="s">
        <v>8684</v>
      </c>
      <c r="K1616" s="149" t="s">
        <v>8685</v>
      </c>
    </row>
    <row r="1617" spans="1:11" x14ac:dyDescent="0.15">
      <c r="A1617" s="149">
        <v>3</v>
      </c>
      <c r="B1617" s="149" t="s">
        <v>7145</v>
      </c>
      <c r="C1617" s="149">
        <v>3450</v>
      </c>
      <c r="D1617" s="149" t="s">
        <v>8686</v>
      </c>
      <c r="E1617" s="149" t="s">
        <v>8687</v>
      </c>
      <c r="F1617" s="149" t="s">
        <v>8688</v>
      </c>
      <c r="G1617" s="149">
        <v>40021</v>
      </c>
      <c r="H1617" s="149">
        <v>1</v>
      </c>
      <c r="I1617" s="149" t="s">
        <v>8689</v>
      </c>
      <c r="K1617" s="149" t="s">
        <v>8690</v>
      </c>
    </row>
    <row r="1618" spans="1:11" x14ac:dyDescent="0.15">
      <c r="A1618" s="149">
        <v>3</v>
      </c>
      <c r="B1618" s="149" t="s">
        <v>7145</v>
      </c>
      <c r="C1618" s="149">
        <v>3451</v>
      </c>
      <c r="D1618" s="149" t="s">
        <v>8691</v>
      </c>
      <c r="E1618" s="149" t="s">
        <v>8692</v>
      </c>
      <c r="F1618" s="149" t="s">
        <v>8693</v>
      </c>
      <c r="G1618" s="149">
        <v>994521</v>
      </c>
      <c r="H1618" s="149">
        <v>1</v>
      </c>
      <c r="I1618" s="149" t="s">
        <v>8694</v>
      </c>
      <c r="K1618" s="149" t="s">
        <v>8695</v>
      </c>
    </row>
    <row r="1619" spans="1:11" x14ac:dyDescent="0.15">
      <c r="A1619" s="149">
        <v>3</v>
      </c>
      <c r="B1619" s="149" t="s">
        <v>7145</v>
      </c>
      <c r="C1619" s="149">
        <v>3453</v>
      </c>
      <c r="D1619" s="149" t="s">
        <v>8696</v>
      </c>
      <c r="E1619" s="149" t="s">
        <v>8687</v>
      </c>
      <c r="F1619" s="149" t="s">
        <v>8688</v>
      </c>
      <c r="G1619" s="149">
        <v>950401</v>
      </c>
      <c r="H1619" s="149">
        <v>1</v>
      </c>
      <c r="I1619" s="149" t="s">
        <v>8697</v>
      </c>
      <c r="K1619" s="149" t="s">
        <v>8698</v>
      </c>
    </row>
    <row r="1620" spans="1:11" x14ac:dyDescent="0.15">
      <c r="A1620" s="149">
        <v>3</v>
      </c>
      <c r="B1620" s="149" t="s">
        <v>7145</v>
      </c>
      <c r="C1620" s="149">
        <v>3454</v>
      </c>
      <c r="D1620" s="149" t="s">
        <v>8699</v>
      </c>
      <c r="E1620" s="149" t="s">
        <v>8700</v>
      </c>
      <c r="F1620" s="149" t="s">
        <v>8701</v>
      </c>
      <c r="G1620" s="149">
        <v>590464</v>
      </c>
      <c r="H1620" s="149">
        <v>1</v>
      </c>
      <c r="I1620" s="149" t="s">
        <v>8702</v>
      </c>
      <c r="J1620" s="149" t="s">
        <v>8703</v>
      </c>
      <c r="K1620" s="149" t="s">
        <v>8704</v>
      </c>
    </row>
    <row r="1621" spans="1:11" x14ac:dyDescent="0.15">
      <c r="A1621" s="149">
        <v>3</v>
      </c>
      <c r="B1621" s="149" t="s">
        <v>7145</v>
      </c>
      <c r="C1621" s="149">
        <v>3456</v>
      </c>
      <c r="D1621" s="149" t="s">
        <v>8705</v>
      </c>
      <c r="E1621" s="149" t="s">
        <v>7230</v>
      </c>
      <c r="F1621" s="149" t="s">
        <v>7231</v>
      </c>
      <c r="G1621" s="149">
        <v>800807</v>
      </c>
      <c r="H1621" s="149">
        <v>1</v>
      </c>
      <c r="I1621" s="149" t="s">
        <v>8706</v>
      </c>
      <c r="K1621" s="149" t="s">
        <v>8707</v>
      </c>
    </row>
    <row r="1622" spans="1:11" x14ac:dyDescent="0.15">
      <c r="A1622" s="149">
        <v>3</v>
      </c>
      <c r="B1622" s="149" t="s">
        <v>7145</v>
      </c>
      <c r="C1622" s="149">
        <v>3458</v>
      </c>
      <c r="D1622" s="149" t="s">
        <v>8708</v>
      </c>
      <c r="E1622" s="149" t="s">
        <v>8709</v>
      </c>
      <c r="F1622" s="149" t="s">
        <v>8710</v>
      </c>
      <c r="G1622" s="149">
        <v>700832</v>
      </c>
      <c r="H1622" s="149">
        <v>1</v>
      </c>
      <c r="I1622" s="149" t="s">
        <v>7648</v>
      </c>
      <c r="K1622" s="149" t="s">
        <v>8711</v>
      </c>
    </row>
    <row r="1623" spans="1:11" x14ac:dyDescent="0.15">
      <c r="A1623" s="149">
        <v>3</v>
      </c>
      <c r="B1623" s="149" t="s">
        <v>7145</v>
      </c>
      <c r="C1623" s="149">
        <v>3459</v>
      </c>
      <c r="D1623" s="149" t="s">
        <v>8712</v>
      </c>
      <c r="E1623" s="149" t="s">
        <v>8713</v>
      </c>
      <c r="F1623" s="149" t="s">
        <v>8714</v>
      </c>
      <c r="G1623" s="149">
        <v>640809</v>
      </c>
      <c r="H1623" s="149">
        <v>1</v>
      </c>
      <c r="I1623" s="149" t="s">
        <v>8715</v>
      </c>
      <c r="K1623" s="149" t="s">
        <v>8716</v>
      </c>
    </row>
    <row r="1624" spans="1:11" x14ac:dyDescent="0.15">
      <c r="A1624" s="149">
        <v>3</v>
      </c>
      <c r="B1624" s="149" t="s">
        <v>7145</v>
      </c>
      <c r="C1624" s="149">
        <v>3460</v>
      </c>
      <c r="D1624" s="149" t="s">
        <v>8717</v>
      </c>
      <c r="E1624" s="149" t="s">
        <v>8718</v>
      </c>
      <c r="F1624" s="149" t="s">
        <v>8719</v>
      </c>
      <c r="G1624" s="149">
        <v>640804</v>
      </c>
      <c r="H1624" s="149">
        <v>1</v>
      </c>
      <c r="I1624" s="149" t="s">
        <v>8720</v>
      </c>
      <c r="K1624" s="149" t="s">
        <v>8721</v>
      </c>
    </row>
    <row r="1625" spans="1:11" x14ac:dyDescent="0.15">
      <c r="A1625" s="149">
        <v>3</v>
      </c>
      <c r="B1625" s="149" t="s">
        <v>7145</v>
      </c>
      <c r="C1625" s="149">
        <v>3461</v>
      </c>
      <c r="D1625" s="149" t="s">
        <v>8722</v>
      </c>
      <c r="E1625" s="149" t="s">
        <v>8723</v>
      </c>
      <c r="F1625" s="149" t="s">
        <v>8724</v>
      </c>
      <c r="G1625" s="149">
        <v>10923</v>
      </c>
      <c r="H1625" s="149">
        <v>1</v>
      </c>
      <c r="I1625" s="149" t="s">
        <v>8725</v>
      </c>
      <c r="K1625" s="149" t="s">
        <v>8726</v>
      </c>
    </row>
    <row r="1626" spans="1:11" x14ac:dyDescent="0.15">
      <c r="A1626" s="149">
        <v>3</v>
      </c>
      <c r="B1626" s="149" t="s">
        <v>7145</v>
      </c>
      <c r="C1626" s="149">
        <v>3463</v>
      </c>
      <c r="D1626" s="149" t="s">
        <v>8727</v>
      </c>
      <c r="E1626" s="149" t="s">
        <v>2608</v>
      </c>
      <c r="F1626" s="149" t="s">
        <v>2609</v>
      </c>
      <c r="G1626" s="149">
        <v>730161</v>
      </c>
      <c r="H1626" s="149">
        <v>1</v>
      </c>
      <c r="I1626" s="149" t="s">
        <v>8728</v>
      </c>
      <c r="K1626" s="149" t="s">
        <v>8729</v>
      </c>
    </row>
    <row r="1627" spans="1:11" x14ac:dyDescent="0.15">
      <c r="A1627" s="149">
        <v>3</v>
      </c>
      <c r="B1627" s="149" t="s">
        <v>7145</v>
      </c>
      <c r="C1627" s="149">
        <v>3464</v>
      </c>
      <c r="D1627" s="149" t="s">
        <v>8730</v>
      </c>
      <c r="E1627" s="149" t="s">
        <v>8731</v>
      </c>
      <c r="F1627" s="149" t="s">
        <v>8732</v>
      </c>
      <c r="G1627" s="149">
        <v>410824</v>
      </c>
      <c r="H1627" s="149">
        <v>1</v>
      </c>
      <c r="I1627" s="149" t="s">
        <v>8733</v>
      </c>
      <c r="K1627" s="149" t="s">
        <v>8734</v>
      </c>
    </row>
    <row r="1628" spans="1:11" x14ac:dyDescent="0.15">
      <c r="A1628" s="149">
        <v>3</v>
      </c>
      <c r="B1628" s="149" t="s">
        <v>7145</v>
      </c>
      <c r="C1628" s="149">
        <v>3469</v>
      </c>
      <c r="D1628" s="149" t="s">
        <v>8735</v>
      </c>
      <c r="E1628" s="149" t="s">
        <v>8736</v>
      </c>
      <c r="F1628" s="149" t="s">
        <v>8737</v>
      </c>
      <c r="G1628" s="149">
        <v>730044</v>
      </c>
      <c r="H1628" s="149">
        <v>1</v>
      </c>
      <c r="I1628" s="149" t="s">
        <v>8738</v>
      </c>
      <c r="K1628" s="149" t="s">
        <v>8739</v>
      </c>
    </row>
    <row r="1629" spans="1:11" x14ac:dyDescent="0.15">
      <c r="A1629" s="149">
        <v>3</v>
      </c>
      <c r="B1629" s="149" t="s">
        <v>7145</v>
      </c>
      <c r="C1629" s="149">
        <v>3470</v>
      </c>
      <c r="D1629" s="149" t="s">
        <v>8740</v>
      </c>
      <c r="E1629" s="149" t="s">
        <v>8741</v>
      </c>
      <c r="F1629" s="149" t="s">
        <v>8742</v>
      </c>
      <c r="G1629" s="149">
        <v>410522</v>
      </c>
      <c r="H1629" s="149">
        <v>1</v>
      </c>
      <c r="I1629" s="149" t="s">
        <v>8743</v>
      </c>
      <c r="K1629" s="149" t="s">
        <v>8744</v>
      </c>
    </row>
    <row r="1630" spans="1:11" x14ac:dyDescent="0.15">
      <c r="A1630" s="149">
        <v>3</v>
      </c>
      <c r="B1630" s="149" t="s">
        <v>7145</v>
      </c>
      <c r="C1630" s="149">
        <v>3471</v>
      </c>
      <c r="D1630" s="149" t="s">
        <v>8745</v>
      </c>
      <c r="E1630" s="149" t="s">
        <v>8746</v>
      </c>
      <c r="F1630" s="149" t="s">
        <v>8747</v>
      </c>
      <c r="G1630" s="149">
        <v>980507</v>
      </c>
      <c r="H1630" s="149">
        <v>1</v>
      </c>
      <c r="I1630" s="149" t="s">
        <v>8748</v>
      </c>
      <c r="K1630" s="149" t="s">
        <v>8749</v>
      </c>
    </row>
    <row r="1631" spans="1:11" x14ac:dyDescent="0.15">
      <c r="A1631" s="149">
        <v>3</v>
      </c>
      <c r="B1631" s="149" t="s">
        <v>7145</v>
      </c>
      <c r="C1631" s="149">
        <v>3472</v>
      </c>
      <c r="D1631" s="149" t="s">
        <v>8750</v>
      </c>
      <c r="E1631" s="149" t="s">
        <v>3110</v>
      </c>
      <c r="F1631" s="149" t="s">
        <v>8751</v>
      </c>
      <c r="G1631" s="149">
        <v>930017</v>
      </c>
      <c r="H1631" s="149">
        <v>1</v>
      </c>
      <c r="I1631" s="149" t="s">
        <v>8752</v>
      </c>
      <c r="K1631" s="149" t="s">
        <v>8753</v>
      </c>
    </row>
    <row r="1632" spans="1:11" x14ac:dyDescent="0.15">
      <c r="A1632" s="149">
        <v>3</v>
      </c>
      <c r="B1632" s="149" t="s">
        <v>7145</v>
      </c>
      <c r="C1632" s="149">
        <v>3474</v>
      </c>
      <c r="D1632" s="149" t="s">
        <v>8754</v>
      </c>
      <c r="E1632" s="149" t="s">
        <v>8755</v>
      </c>
      <c r="F1632" s="149" t="s">
        <v>8756</v>
      </c>
      <c r="G1632" s="149">
        <v>930012</v>
      </c>
      <c r="H1632" s="149">
        <v>1</v>
      </c>
      <c r="I1632" s="149" t="s">
        <v>8757</v>
      </c>
      <c r="K1632" s="149" t="s">
        <v>8758</v>
      </c>
    </row>
    <row r="1633" spans="1:11" x14ac:dyDescent="0.15">
      <c r="A1633" s="149">
        <v>3</v>
      </c>
      <c r="B1633" s="149" t="s">
        <v>7145</v>
      </c>
      <c r="C1633" s="149">
        <v>3479</v>
      </c>
      <c r="D1633" s="149" t="s">
        <v>8759</v>
      </c>
      <c r="E1633" s="149" t="s">
        <v>8760</v>
      </c>
      <c r="F1633" s="149" t="s">
        <v>8761</v>
      </c>
      <c r="G1633" s="149">
        <v>708074</v>
      </c>
      <c r="H1633" s="149">
        <v>1</v>
      </c>
      <c r="I1633" s="149" t="s">
        <v>8762</v>
      </c>
      <c r="K1633" s="149" t="s">
        <v>8763</v>
      </c>
    </row>
    <row r="1634" spans="1:11" x14ac:dyDescent="0.15">
      <c r="A1634" s="149">
        <v>3</v>
      </c>
      <c r="B1634" s="149" t="s">
        <v>7145</v>
      </c>
      <c r="C1634" s="149">
        <v>3480</v>
      </c>
      <c r="D1634" s="149" t="s">
        <v>8764</v>
      </c>
      <c r="E1634" s="149" t="s">
        <v>8765</v>
      </c>
      <c r="F1634" s="149" t="s">
        <v>8766</v>
      </c>
      <c r="G1634" s="149">
        <v>494501</v>
      </c>
      <c r="H1634" s="149">
        <v>1</v>
      </c>
      <c r="I1634" s="149" t="s">
        <v>8767</v>
      </c>
      <c r="K1634" s="149" t="s">
        <v>8768</v>
      </c>
    </row>
    <row r="1635" spans="1:11" x14ac:dyDescent="0.15">
      <c r="A1635" s="149">
        <v>3</v>
      </c>
      <c r="B1635" s="149" t="s">
        <v>7145</v>
      </c>
      <c r="C1635" s="149">
        <v>3481</v>
      </c>
      <c r="D1635" s="149" t="s">
        <v>8769</v>
      </c>
      <c r="E1635" s="149" t="s">
        <v>8770</v>
      </c>
      <c r="F1635" s="149" t="s">
        <v>8771</v>
      </c>
      <c r="G1635" s="149">
        <v>620933</v>
      </c>
      <c r="H1635" s="149">
        <v>1</v>
      </c>
      <c r="I1635" s="149" t="s">
        <v>8772</v>
      </c>
      <c r="K1635" s="149" t="s">
        <v>8773</v>
      </c>
    </row>
    <row r="1636" spans="1:11" x14ac:dyDescent="0.15">
      <c r="A1636" s="149">
        <v>3</v>
      </c>
      <c r="B1636" s="149" t="s">
        <v>7145</v>
      </c>
      <c r="C1636" s="149">
        <v>3482</v>
      </c>
      <c r="D1636" s="149" t="s">
        <v>8774</v>
      </c>
      <c r="E1636" s="149" t="s">
        <v>3564</v>
      </c>
      <c r="F1636" s="149" t="s">
        <v>3565</v>
      </c>
      <c r="G1636" s="149">
        <v>850803</v>
      </c>
      <c r="H1636" s="149">
        <v>1</v>
      </c>
      <c r="I1636" s="149" t="s">
        <v>8775</v>
      </c>
      <c r="K1636" s="149" t="s">
        <v>8776</v>
      </c>
    </row>
    <row r="1637" spans="1:11" x14ac:dyDescent="0.15">
      <c r="A1637" s="149">
        <v>3</v>
      </c>
      <c r="B1637" s="149" t="s">
        <v>7145</v>
      </c>
      <c r="C1637" s="149">
        <v>3483</v>
      </c>
      <c r="D1637" s="149" t="s">
        <v>8777</v>
      </c>
      <c r="E1637" s="149" t="s">
        <v>8778</v>
      </c>
      <c r="F1637" s="149" t="s">
        <v>8779</v>
      </c>
      <c r="G1637" s="149">
        <v>470011</v>
      </c>
      <c r="H1637" s="149">
        <v>1</v>
      </c>
      <c r="I1637" s="149" t="s">
        <v>8780</v>
      </c>
      <c r="K1637" s="149" t="s">
        <v>8781</v>
      </c>
    </row>
    <row r="1638" spans="1:11" x14ac:dyDescent="0.15">
      <c r="A1638" s="149">
        <v>3</v>
      </c>
      <c r="B1638" s="149" t="s">
        <v>7145</v>
      </c>
      <c r="C1638" s="149">
        <v>3485</v>
      </c>
      <c r="D1638" s="149" t="s">
        <v>8782</v>
      </c>
      <c r="E1638" s="149" t="s">
        <v>8783</v>
      </c>
      <c r="F1638" s="149" t="s">
        <v>8784</v>
      </c>
      <c r="G1638" s="149">
        <v>700039</v>
      </c>
      <c r="H1638" s="149">
        <v>1</v>
      </c>
      <c r="I1638" s="149" t="s">
        <v>8785</v>
      </c>
      <c r="K1638" s="149" t="s">
        <v>8786</v>
      </c>
    </row>
    <row r="1639" spans="1:11" x14ac:dyDescent="0.15">
      <c r="A1639" s="149">
        <v>3</v>
      </c>
      <c r="B1639" s="149" t="s">
        <v>7145</v>
      </c>
      <c r="C1639" s="149">
        <v>3486</v>
      </c>
      <c r="D1639" s="149" t="s">
        <v>8787</v>
      </c>
      <c r="E1639" s="149" t="s">
        <v>8788</v>
      </c>
      <c r="F1639" s="149" t="s">
        <v>8789</v>
      </c>
      <c r="G1639" s="149">
        <v>790300</v>
      </c>
      <c r="H1639" s="149">
        <v>1</v>
      </c>
      <c r="I1639" s="149" t="s">
        <v>8790</v>
      </c>
      <c r="K1639" s="149" t="s">
        <v>8791</v>
      </c>
    </row>
    <row r="1640" spans="1:11" x14ac:dyDescent="0.15">
      <c r="A1640" s="149">
        <v>3</v>
      </c>
      <c r="B1640" s="149" t="s">
        <v>7145</v>
      </c>
      <c r="C1640" s="149">
        <v>3489</v>
      </c>
      <c r="D1640" s="149" t="s">
        <v>8792</v>
      </c>
      <c r="E1640" s="149" t="s">
        <v>8793</v>
      </c>
      <c r="F1640" s="149" t="s">
        <v>8794</v>
      </c>
      <c r="G1640" s="149">
        <v>700034</v>
      </c>
      <c r="H1640" s="149">
        <v>1</v>
      </c>
      <c r="I1640" s="149" t="s">
        <v>8795</v>
      </c>
      <c r="K1640" s="149" t="s">
        <v>8796</v>
      </c>
    </row>
    <row r="1641" spans="1:11" x14ac:dyDescent="0.15">
      <c r="A1641" s="149">
        <v>3</v>
      </c>
      <c r="B1641" s="149" t="s">
        <v>7145</v>
      </c>
      <c r="C1641" s="149">
        <v>3490</v>
      </c>
      <c r="D1641" s="149" t="s">
        <v>8797</v>
      </c>
      <c r="E1641" s="149" t="s">
        <v>8798</v>
      </c>
      <c r="F1641" s="149" t="s">
        <v>8799</v>
      </c>
      <c r="G1641" s="149">
        <v>28042</v>
      </c>
      <c r="H1641" s="149">
        <v>1</v>
      </c>
      <c r="I1641" s="149" t="s">
        <v>8800</v>
      </c>
      <c r="K1641" s="149" t="s">
        <v>8801</v>
      </c>
    </row>
    <row r="1642" spans="1:11" x14ac:dyDescent="0.15">
      <c r="A1642" s="149">
        <v>3</v>
      </c>
      <c r="B1642" s="149" t="s">
        <v>7145</v>
      </c>
      <c r="C1642" s="149">
        <v>3492</v>
      </c>
      <c r="D1642" s="149" t="s">
        <v>8802</v>
      </c>
      <c r="E1642" s="149" t="s">
        <v>8803</v>
      </c>
      <c r="F1642" s="149" t="s">
        <v>8804</v>
      </c>
      <c r="G1642" s="149">
        <v>950002</v>
      </c>
      <c r="H1642" s="149">
        <v>1</v>
      </c>
      <c r="I1642" s="149" t="s">
        <v>8805</v>
      </c>
      <c r="K1642" s="149" t="s">
        <v>8806</v>
      </c>
    </row>
    <row r="1643" spans="1:11" x14ac:dyDescent="0.15">
      <c r="A1643" s="149">
        <v>3</v>
      </c>
      <c r="B1643" s="149" t="s">
        <v>7145</v>
      </c>
      <c r="C1643" s="149">
        <v>3494</v>
      </c>
      <c r="D1643" s="149" t="s">
        <v>8807</v>
      </c>
      <c r="E1643" s="149" t="s">
        <v>8808</v>
      </c>
      <c r="F1643" s="149" t="s">
        <v>8809</v>
      </c>
      <c r="G1643" s="149">
        <v>630062</v>
      </c>
      <c r="H1643" s="149">
        <v>1</v>
      </c>
      <c r="I1643" s="149" t="s">
        <v>8810</v>
      </c>
      <c r="K1643" s="149" t="s">
        <v>8811</v>
      </c>
    </row>
    <row r="1644" spans="1:11" x14ac:dyDescent="0.15">
      <c r="A1644" s="149">
        <v>3</v>
      </c>
      <c r="B1644" s="149" t="s">
        <v>7145</v>
      </c>
      <c r="C1644" s="149">
        <v>3502</v>
      </c>
      <c r="D1644" s="149" t="s">
        <v>8812</v>
      </c>
      <c r="E1644" s="149" t="s">
        <v>8813</v>
      </c>
      <c r="F1644" s="149" t="s">
        <v>8814</v>
      </c>
      <c r="G1644" s="149">
        <v>800807</v>
      </c>
      <c r="H1644" s="149">
        <v>1</v>
      </c>
      <c r="I1644" s="149" t="s">
        <v>8706</v>
      </c>
      <c r="K1644" s="149" t="s">
        <v>8815</v>
      </c>
    </row>
    <row r="1645" spans="1:11" x14ac:dyDescent="0.15">
      <c r="A1645" s="149">
        <v>3</v>
      </c>
      <c r="B1645" s="149" t="s">
        <v>7145</v>
      </c>
      <c r="C1645" s="149">
        <v>3503</v>
      </c>
      <c r="D1645" s="149" t="s">
        <v>8816</v>
      </c>
      <c r="E1645" s="149" t="s">
        <v>8817</v>
      </c>
      <c r="F1645" s="149" t="s">
        <v>8818</v>
      </c>
      <c r="G1645" s="149">
        <v>550107</v>
      </c>
      <c r="H1645" s="149">
        <v>1</v>
      </c>
      <c r="I1645" s="149" t="s">
        <v>8819</v>
      </c>
      <c r="K1645" s="149" t="s">
        <v>8820</v>
      </c>
    </row>
    <row r="1646" spans="1:11" x14ac:dyDescent="0.15">
      <c r="A1646" s="149">
        <v>3</v>
      </c>
      <c r="B1646" s="149" t="s">
        <v>7145</v>
      </c>
      <c r="C1646" s="149">
        <v>3514</v>
      </c>
      <c r="D1646" s="149" t="s">
        <v>8821</v>
      </c>
      <c r="E1646" s="149" t="s">
        <v>8822</v>
      </c>
      <c r="F1646" s="149" t="s">
        <v>8823</v>
      </c>
      <c r="G1646" s="149">
        <v>640912</v>
      </c>
      <c r="H1646" s="149">
        <v>1</v>
      </c>
      <c r="I1646" s="149" t="s">
        <v>8824</v>
      </c>
      <c r="K1646" s="149" t="s">
        <v>8825</v>
      </c>
    </row>
    <row r="1647" spans="1:11" x14ac:dyDescent="0.15">
      <c r="A1647" s="149">
        <v>3</v>
      </c>
      <c r="B1647" s="149" t="s">
        <v>7145</v>
      </c>
      <c r="C1647" s="149">
        <v>3515</v>
      </c>
      <c r="D1647" s="149" t="s">
        <v>8826</v>
      </c>
      <c r="E1647" s="149" t="s">
        <v>8827</v>
      </c>
      <c r="F1647" s="149" t="s">
        <v>8828</v>
      </c>
      <c r="G1647" s="149">
        <v>800807</v>
      </c>
      <c r="H1647" s="149">
        <v>1</v>
      </c>
      <c r="I1647" s="149" t="s">
        <v>7232</v>
      </c>
      <c r="K1647" s="149" t="s">
        <v>8829</v>
      </c>
    </row>
    <row r="1648" spans="1:11" x14ac:dyDescent="0.15">
      <c r="A1648" s="149">
        <v>3</v>
      </c>
      <c r="B1648" s="149" t="s">
        <v>7145</v>
      </c>
      <c r="C1648" s="149">
        <v>3517</v>
      </c>
      <c r="D1648" s="149" t="s">
        <v>8830</v>
      </c>
      <c r="E1648" s="149" t="s">
        <v>8831</v>
      </c>
      <c r="F1648" s="149" t="s">
        <v>8832</v>
      </c>
      <c r="G1648" s="149">
        <v>982224</v>
      </c>
      <c r="H1648" s="149">
        <v>1</v>
      </c>
      <c r="I1648" s="149" t="s">
        <v>8833</v>
      </c>
      <c r="K1648" s="149" t="s">
        <v>8834</v>
      </c>
    </row>
    <row r="1649" spans="1:11" x14ac:dyDescent="0.15">
      <c r="A1649" s="149">
        <v>3</v>
      </c>
      <c r="B1649" s="149" t="s">
        <v>7145</v>
      </c>
      <c r="C1649" s="149">
        <v>3518</v>
      </c>
      <c r="D1649" s="149" t="s">
        <v>8835</v>
      </c>
      <c r="E1649" s="149" t="s">
        <v>8836</v>
      </c>
      <c r="F1649" s="149" t="s">
        <v>8837</v>
      </c>
      <c r="G1649" s="149">
        <v>700030</v>
      </c>
      <c r="H1649" s="149">
        <v>1</v>
      </c>
      <c r="I1649" s="149" t="s">
        <v>8838</v>
      </c>
      <c r="K1649" s="149" t="s">
        <v>8238</v>
      </c>
    </row>
    <row r="1650" spans="1:11" x14ac:dyDescent="0.15">
      <c r="A1650" s="149">
        <v>3</v>
      </c>
      <c r="B1650" s="149" t="s">
        <v>7145</v>
      </c>
      <c r="C1650" s="149">
        <v>3524</v>
      </c>
      <c r="D1650" s="149" t="s">
        <v>8839</v>
      </c>
      <c r="E1650" s="149" t="s">
        <v>8840</v>
      </c>
      <c r="F1650" s="149" t="s">
        <v>8841</v>
      </c>
      <c r="G1650" s="149">
        <v>850058</v>
      </c>
      <c r="H1650" s="149">
        <v>1</v>
      </c>
      <c r="I1650" s="149" t="s">
        <v>8842</v>
      </c>
      <c r="K1650" s="149" t="s">
        <v>8843</v>
      </c>
    </row>
    <row r="1651" spans="1:11" x14ac:dyDescent="0.15">
      <c r="A1651" s="149">
        <v>3</v>
      </c>
      <c r="B1651" s="149" t="s">
        <v>7145</v>
      </c>
      <c r="C1651" s="149">
        <v>3525</v>
      </c>
      <c r="D1651" s="149" t="s">
        <v>8844</v>
      </c>
      <c r="E1651" s="149" t="s">
        <v>8845</v>
      </c>
      <c r="F1651" s="149" t="s">
        <v>8846</v>
      </c>
      <c r="G1651" s="149">
        <v>800811</v>
      </c>
      <c r="H1651" s="149">
        <v>1</v>
      </c>
      <c r="I1651" s="149" t="s">
        <v>8847</v>
      </c>
      <c r="K1651" s="149" t="s">
        <v>8848</v>
      </c>
    </row>
    <row r="1652" spans="1:11" x14ac:dyDescent="0.15">
      <c r="A1652" s="149">
        <v>3</v>
      </c>
      <c r="B1652" s="149" t="s">
        <v>7145</v>
      </c>
      <c r="C1652" s="149">
        <v>3526</v>
      </c>
      <c r="D1652" s="149" t="s">
        <v>8849</v>
      </c>
      <c r="E1652" s="149" t="s">
        <v>8850</v>
      </c>
      <c r="F1652" s="149" t="s">
        <v>8851</v>
      </c>
      <c r="G1652" s="149">
        <v>640824</v>
      </c>
      <c r="H1652" s="149">
        <v>1</v>
      </c>
      <c r="I1652" s="149" t="s">
        <v>8852</v>
      </c>
      <c r="J1652" s="149" t="s">
        <v>8853</v>
      </c>
      <c r="K1652" s="149" t="s">
        <v>8854</v>
      </c>
    </row>
    <row r="1653" spans="1:11" x14ac:dyDescent="0.15">
      <c r="A1653" s="149">
        <v>3</v>
      </c>
      <c r="B1653" s="149" t="s">
        <v>7145</v>
      </c>
      <c r="C1653" s="149">
        <v>3528</v>
      </c>
      <c r="D1653" s="149" t="s">
        <v>8855</v>
      </c>
      <c r="E1653" s="149" t="s">
        <v>8856</v>
      </c>
      <c r="F1653" s="149" t="s">
        <v>8857</v>
      </c>
      <c r="G1653" s="149">
        <v>730041</v>
      </c>
      <c r="H1653" s="149">
        <v>1</v>
      </c>
      <c r="I1653" s="149" t="s">
        <v>8858</v>
      </c>
      <c r="K1653" s="149" t="s">
        <v>8859</v>
      </c>
    </row>
    <row r="1654" spans="1:11" x14ac:dyDescent="0.15">
      <c r="A1654" s="149">
        <v>3</v>
      </c>
      <c r="B1654" s="149" t="s">
        <v>7145</v>
      </c>
      <c r="C1654" s="149">
        <v>3529</v>
      </c>
      <c r="D1654" s="149" t="s">
        <v>8860</v>
      </c>
      <c r="E1654" s="149" t="s">
        <v>8861</v>
      </c>
      <c r="F1654" s="149" t="s">
        <v>8862</v>
      </c>
      <c r="G1654" s="149">
        <v>10907</v>
      </c>
      <c r="H1654" s="149">
        <v>1</v>
      </c>
      <c r="I1654" s="149" t="s">
        <v>8863</v>
      </c>
      <c r="J1654" s="149" t="s">
        <v>8864</v>
      </c>
      <c r="K1654" s="149" t="s">
        <v>8865</v>
      </c>
    </row>
    <row r="1655" spans="1:11" x14ac:dyDescent="0.15">
      <c r="A1655" s="149">
        <v>3</v>
      </c>
      <c r="B1655" s="149" t="s">
        <v>7145</v>
      </c>
      <c r="C1655" s="149">
        <v>3530</v>
      </c>
      <c r="D1655" s="149" t="s">
        <v>8866</v>
      </c>
      <c r="E1655" s="149" t="s">
        <v>8867</v>
      </c>
      <c r="F1655" s="149" t="s">
        <v>8868</v>
      </c>
      <c r="G1655" s="149">
        <v>600004</v>
      </c>
      <c r="H1655" s="149">
        <v>1</v>
      </c>
      <c r="I1655" s="149" t="s">
        <v>8869</v>
      </c>
      <c r="K1655" s="149" t="s">
        <v>8870</v>
      </c>
    </row>
    <row r="1656" spans="1:11" x14ac:dyDescent="0.15">
      <c r="A1656" s="149">
        <v>3</v>
      </c>
      <c r="B1656" s="149" t="s">
        <v>7145</v>
      </c>
      <c r="C1656" s="149">
        <v>3531</v>
      </c>
      <c r="D1656" s="149" t="s">
        <v>8871</v>
      </c>
      <c r="E1656" s="149" t="s">
        <v>5287</v>
      </c>
      <c r="F1656" s="149" t="s">
        <v>5288</v>
      </c>
      <c r="G1656" s="149">
        <v>540042</v>
      </c>
      <c r="H1656" s="149">
        <v>1</v>
      </c>
      <c r="I1656" s="149" t="s">
        <v>8872</v>
      </c>
      <c r="K1656" s="149" t="s">
        <v>8873</v>
      </c>
    </row>
    <row r="1657" spans="1:11" x14ac:dyDescent="0.15">
      <c r="A1657" s="149">
        <v>3</v>
      </c>
      <c r="B1657" s="149" t="s">
        <v>7145</v>
      </c>
      <c r="C1657" s="149">
        <v>3532</v>
      </c>
      <c r="D1657" s="149" t="s">
        <v>8874</v>
      </c>
      <c r="E1657" s="149" t="s">
        <v>8875</v>
      </c>
      <c r="F1657" s="149" t="s">
        <v>8876</v>
      </c>
      <c r="G1657" s="149">
        <v>10910</v>
      </c>
      <c r="H1657" s="149">
        <v>1</v>
      </c>
      <c r="I1657" s="149" t="s">
        <v>8877</v>
      </c>
      <c r="K1657" s="149" t="s">
        <v>8878</v>
      </c>
    </row>
    <row r="1658" spans="1:11" x14ac:dyDescent="0.15">
      <c r="A1658" s="149">
        <v>3</v>
      </c>
      <c r="B1658" s="149" t="s">
        <v>7145</v>
      </c>
      <c r="C1658" s="149">
        <v>3533</v>
      </c>
      <c r="D1658" s="149" t="s">
        <v>8879</v>
      </c>
      <c r="E1658" s="149" t="s">
        <v>8880</v>
      </c>
      <c r="F1658" s="149" t="s">
        <v>8881</v>
      </c>
      <c r="G1658" s="149">
        <v>10907</v>
      </c>
      <c r="H1658" s="149">
        <v>1</v>
      </c>
      <c r="I1658" s="149" t="s">
        <v>8863</v>
      </c>
      <c r="J1658" s="149" t="s">
        <v>8882</v>
      </c>
      <c r="K1658" s="149" t="s">
        <v>8883</v>
      </c>
    </row>
    <row r="1659" spans="1:11" x14ac:dyDescent="0.15">
      <c r="A1659" s="149">
        <v>3</v>
      </c>
      <c r="B1659" s="149" t="s">
        <v>7145</v>
      </c>
      <c r="C1659" s="149">
        <v>3534</v>
      </c>
      <c r="D1659" s="149" t="s">
        <v>8884</v>
      </c>
      <c r="E1659" s="149" t="s">
        <v>8885</v>
      </c>
      <c r="F1659" s="149" t="s">
        <v>8886</v>
      </c>
      <c r="G1659" s="149">
        <v>10908</v>
      </c>
      <c r="H1659" s="149">
        <v>1</v>
      </c>
      <c r="I1659" s="149" t="s">
        <v>8887</v>
      </c>
      <c r="K1659" s="149" t="s">
        <v>8888</v>
      </c>
    </row>
    <row r="1660" spans="1:11" x14ac:dyDescent="0.15">
      <c r="A1660" s="149">
        <v>3</v>
      </c>
      <c r="B1660" s="149" t="s">
        <v>7145</v>
      </c>
      <c r="C1660" s="149">
        <v>3535</v>
      </c>
      <c r="D1660" s="149" t="s">
        <v>8889</v>
      </c>
      <c r="E1660" s="149" t="s">
        <v>8890</v>
      </c>
      <c r="F1660" s="149" t="s">
        <v>8891</v>
      </c>
      <c r="G1660" s="149">
        <v>861059</v>
      </c>
      <c r="H1660" s="149">
        <v>1</v>
      </c>
      <c r="I1660" s="149" t="s">
        <v>8892</v>
      </c>
      <c r="J1660" s="149" t="s">
        <v>8893</v>
      </c>
      <c r="K1660" s="149" t="s">
        <v>8894</v>
      </c>
    </row>
    <row r="1661" spans="1:11" x14ac:dyDescent="0.15">
      <c r="A1661" s="149">
        <v>3</v>
      </c>
      <c r="B1661" s="149" t="s">
        <v>7145</v>
      </c>
      <c r="C1661" s="149">
        <v>3536</v>
      </c>
      <c r="D1661" s="149" t="s">
        <v>8895</v>
      </c>
      <c r="E1661" s="149" t="s">
        <v>8896</v>
      </c>
      <c r="F1661" s="149" t="s">
        <v>8897</v>
      </c>
      <c r="G1661" s="149">
        <v>590002</v>
      </c>
      <c r="H1661" s="149">
        <v>1</v>
      </c>
      <c r="I1661" s="149" t="s">
        <v>8898</v>
      </c>
      <c r="K1661" s="149" t="s">
        <v>8899</v>
      </c>
    </row>
    <row r="1662" spans="1:11" x14ac:dyDescent="0.15">
      <c r="A1662" s="149">
        <v>3</v>
      </c>
      <c r="B1662" s="149" t="s">
        <v>7145</v>
      </c>
      <c r="C1662" s="149">
        <v>3538</v>
      </c>
      <c r="D1662" s="149" t="s">
        <v>8900</v>
      </c>
      <c r="E1662" s="149" t="s">
        <v>8901</v>
      </c>
      <c r="F1662" s="149" t="s">
        <v>8902</v>
      </c>
      <c r="G1662" s="149">
        <v>840912</v>
      </c>
      <c r="H1662" s="149">
        <v>1</v>
      </c>
      <c r="I1662" s="149" t="s">
        <v>8903</v>
      </c>
      <c r="K1662" s="149" t="s">
        <v>8904</v>
      </c>
    </row>
    <row r="1663" spans="1:11" x14ac:dyDescent="0.15">
      <c r="A1663" s="149">
        <v>3</v>
      </c>
      <c r="B1663" s="149" t="s">
        <v>7145</v>
      </c>
      <c r="C1663" s="149">
        <v>3539</v>
      </c>
      <c r="D1663" s="149" t="s">
        <v>8905</v>
      </c>
      <c r="E1663" s="149" t="s">
        <v>8906</v>
      </c>
      <c r="F1663" s="149" t="s">
        <v>8907</v>
      </c>
      <c r="G1663" s="149">
        <v>800033</v>
      </c>
      <c r="H1663" s="149">
        <v>1</v>
      </c>
      <c r="I1663" s="149" t="s">
        <v>8908</v>
      </c>
      <c r="K1663" s="149" t="s">
        <v>8909</v>
      </c>
    </row>
    <row r="1664" spans="1:11" x14ac:dyDescent="0.15">
      <c r="A1664" s="149">
        <v>3</v>
      </c>
      <c r="B1664" s="149" t="s">
        <v>7145</v>
      </c>
      <c r="C1664" s="149">
        <v>3540</v>
      </c>
      <c r="D1664" s="149" t="s">
        <v>8910</v>
      </c>
      <c r="E1664" s="149" t="s">
        <v>8911</v>
      </c>
      <c r="F1664" s="149" t="s">
        <v>8912</v>
      </c>
      <c r="G1664" s="149">
        <v>600061</v>
      </c>
      <c r="H1664" s="149">
        <v>1</v>
      </c>
      <c r="I1664" s="149" t="s">
        <v>8913</v>
      </c>
      <c r="J1664" s="149" t="s">
        <v>8914</v>
      </c>
      <c r="K1664" s="149" t="s">
        <v>8915</v>
      </c>
    </row>
    <row r="1665" spans="1:11" x14ac:dyDescent="0.15">
      <c r="A1665" s="149">
        <v>3</v>
      </c>
      <c r="B1665" s="149" t="s">
        <v>7145</v>
      </c>
      <c r="C1665" s="149">
        <v>3541</v>
      </c>
      <c r="D1665" s="149" t="s">
        <v>8916</v>
      </c>
      <c r="E1665" s="149" t="s">
        <v>8917</v>
      </c>
      <c r="F1665" s="149" t="s">
        <v>8918</v>
      </c>
      <c r="G1665" s="149">
        <v>640809</v>
      </c>
      <c r="H1665" s="149">
        <v>1</v>
      </c>
      <c r="I1665" s="149" t="s">
        <v>8919</v>
      </c>
      <c r="K1665" s="149" t="s">
        <v>8920</v>
      </c>
    </row>
    <row r="1666" spans="1:11" x14ac:dyDescent="0.15">
      <c r="A1666" s="149">
        <v>3</v>
      </c>
      <c r="B1666" s="149" t="s">
        <v>7145</v>
      </c>
      <c r="C1666" s="149">
        <v>3542</v>
      </c>
      <c r="D1666" s="149" t="s">
        <v>8921</v>
      </c>
      <c r="E1666" s="149" t="s">
        <v>8922</v>
      </c>
      <c r="F1666" s="149" t="s">
        <v>8923</v>
      </c>
      <c r="G1666" s="149">
        <v>600906</v>
      </c>
      <c r="H1666" s="149">
        <v>1</v>
      </c>
      <c r="I1666" s="149" t="s">
        <v>8924</v>
      </c>
      <c r="J1666" s="149" t="s">
        <v>8925</v>
      </c>
      <c r="K1666" s="149" t="s">
        <v>8926</v>
      </c>
    </row>
    <row r="1667" spans="1:11" x14ac:dyDescent="0.15">
      <c r="A1667" s="149">
        <v>3</v>
      </c>
      <c r="B1667" s="149" t="s">
        <v>7145</v>
      </c>
      <c r="C1667" s="149">
        <v>3543</v>
      </c>
      <c r="D1667" s="149" t="s">
        <v>8927</v>
      </c>
      <c r="E1667" s="149" t="s">
        <v>8928</v>
      </c>
      <c r="F1667" s="149" t="s">
        <v>8929</v>
      </c>
      <c r="G1667" s="149">
        <v>880624</v>
      </c>
      <c r="H1667" s="149">
        <v>1</v>
      </c>
      <c r="I1667" s="149" t="s">
        <v>8930</v>
      </c>
      <c r="K1667" s="149" t="s">
        <v>8931</v>
      </c>
    </row>
    <row r="1668" spans="1:11" x14ac:dyDescent="0.15">
      <c r="A1668" s="149">
        <v>3</v>
      </c>
      <c r="B1668" s="149" t="s">
        <v>7145</v>
      </c>
      <c r="C1668" s="149">
        <v>3544</v>
      </c>
      <c r="D1668" s="149" t="s">
        <v>8932</v>
      </c>
      <c r="E1668" s="149" t="s">
        <v>8933</v>
      </c>
      <c r="F1668" s="149" t="s">
        <v>8934</v>
      </c>
      <c r="G1668" s="149">
        <v>411102</v>
      </c>
      <c r="H1668" s="149">
        <v>1</v>
      </c>
      <c r="I1668" s="149" t="s">
        <v>8935</v>
      </c>
      <c r="K1668" s="149" t="s">
        <v>8936</v>
      </c>
    </row>
    <row r="1669" spans="1:11" x14ac:dyDescent="0.15">
      <c r="A1669" s="149">
        <v>3</v>
      </c>
      <c r="B1669" s="149" t="s">
        <v>7145</v>
      </c>
      <c r="C1669" s="149">
        <v>3545</v>
      </c>
      <c r="D1669" s="149" t="s">
        <v>8937</v>
      </c>
      <c r="E1669" s="149" t="s">
        <v>8938</v>
      </c>
      <c r="F1669" s="149" t="s">
        <v>8939</v>
      </c>
      <c r="G1669" s="149">
        <v>30029</v>
      </c>
      <c r="H1669" s="149">
        <v>1</v>
      </c>
      <c r="I1669" s="149" t="s">
        <v>8940</v>
      </c>
      <c r="K1669" s="149" t="s">
        <v>8941</v>
      </c>
    </row>
    <row r="1670" spans="1:11" x14ac:dyDescent="0.15">
      <c r="A1670" s="149">
        <v>3</v>
      </c>
      <c r="B1670" s="149" t="s">
        <v>7145</v>
      </c>
      <c r="C1670" s="149">
        <v>3546</v>
      </c>
      <c r="D1670" s="149" t="s">
        <v>8942</v>
      </c>
      <c r="E1670" s="149" t="s">
        <v>8943</v>
      </c>
      <c r="F1670" s="149" t="s">
        <v>8944</v>
      </c>
      <c r="G1670" s="149">
        <v>798419</v>
      </c>
      <c r="H1670" s="149">
        <v>1</v>
      </c>
      <c r="I1670" s="149" t="s">
        <v>8945</v>
      </c>
      <c r="K1670" s="149" t="s">
        <v>8946</v>
      </c>
    </row>
    <row r="1671" spans="1:11" x14ac:dyDescent="0.15">
      <c r="A1671" s="149">
        <v>3</v>
      </c>
      <c r="B1671" s="149" t="s">
        <v>7145</v>
      </c>
      <c r="C1671" s="149">
        <v>3547</v>
      </c>
      <c r="D1671" s="149" t="s">
        <v>8947</v>
      </c>
      <c r="E1671" s="149" t="s">
        <v>8948</v>
      </c>
      <c r="F1671" s="149" t="s">
        <v>8949</v>
      </c>
      <c r="G1671" s="149">
        <v>850056</v>
      </c>
      <c r="H1671" s="149">
        <v>1</v>
      </c>
      <c r="I1671" s="149" t="s">
        <v>8950</v>
      </c>
      <c r="K1671" s="149" t="s">
        <v>8951</v>
      </c>
    </row>
    <row r="1672" spans="1:11" x14ac:dyDescent="0.15">
      <c r="A1672" s="149">
        <v>3</v>
      </c>
      <c r="B1672" s="149" t="s">
        <v>7145</v>
      </c>
      <c r="C1672" s="149">
        <v>3548</v>
      </c>
      <c r="D1672" s="149" t="s">
        <v>8952</v>
      </c>
      <c r="E1672" s="149" t="s">
        <v>8953</v>
      </c>
      <c r="F1672" s="149" t="s">
        <v>8954</v>
      </c>
      <c r="G1672" s="149">
        <v>650043</v>
      </c>
      <c r="H1672" s="149">
        <v>1</v>
      </c>
      <c r="I1672" s="149" t="s">
        <v>8955</v>
      </c>
      <c r="K1672" s="149" t="s">
        <v>8956</v>
      </c>
    </row>
    <row r="1673" spans="1:11" x14ac:dyDescent="0.15">
      <c r="A1673" s="149">
        <v>3</v>
      </c>
      <c r="B1673" s="149" t="s">
        <v>7145</v>
      </c>
      <c r="C1673" s="149">
        <v>3549</v>
      </c>
      <c r="D1673" s="149" t="s">
        <v>8957</v>
      </c>
      <c r="E1673" s="149" t="s">
        <v>8958</v>
      </c>
      <c r="F1673" s="149" t="s">
        <v>8959</v>
      </c>
      <c r="G1673" s="149">
        <v>600042</v>
      </c>
      <c r="H1673" s="149">
        <v>1</v>
      </c>
      <c r="I1673" s="149" t="s">
        <v>8564</v>
      </c>
      <c r="J1673" s="149" t="s">
        <v>8960</v>
      </c>
      <c r="K1673" s="149" t="s">
        <v>8961</v>
      </c>
    </row>
    <row r="1674" spans="1:11" x14ac:dyDescent="0.15">
      <c r="A1674" s="149">
        <v>3</v>
      </c>
      <c r="B1674" s="149" t="s">
        <v>7145</v>
      </c>
      <c r="C1674" s="149">
        <v>3550</v>
      </c>
      <c r="D1674" s="149" t="s">
        <v>8962</v>
      </c>
      <c r="E1674" s="149" t="s">
        <v>8963</v>
      </c>
      <c r="F1674" s="149" t="s">
        <v>8964</v>
      </c>
      <c r="G1674" s="149">
        <v>640810</v>
      </c>
      <c r="H1674" s="149">
        <v>1</v>
      </c>
      <c r="I1674" s="149" t="s">
        <v>8965</v>
      </c>
      <c r="K1674" s="149" t="s">
        <v>8966</v>
      </c>
    </row>
    <row r="1675" spans="1:11" x14ac:dyDescent="0.15">
      <c r="A1675" s="149">
        <v>3</v>
      </c>
      <c r="B1675" s="149" t="s">
        <v>7145</v>
      </c>
      <c r="C1675" s="149">
        <v>3551</v>
      </c>
      <c r="D1675" s="149" t="s">
        <v>8967</v>
      </c>
      <c r="E1675" s="149" t="s">
        <v>8968</v>
      </c>
      <c r="F1675" s="149" t="s">
        <v>8969</v>
      </c>
      <c r="G1675" s="149">
        <v>600051</v>
      </c>
      <c r="H1675" s="149">
        <v>1</v>
      </c>
      <c r="I1675" s="149" t="s">
        <v>8970</v>
      </c>
      <c r="K1675" s="149" t="s">
        <v>8971</v>
      </c>
    </row>
    <row r="1676" spans="1:11" x14ac:dyDescent="0.15">
      <c r="A1676" s="149">
        <v>3</v>
      </c>
      <c r="B1676" s="149" t="s">
        <v>7145</v>
      </c>
      <c r="C1676" s="149">
        <v>3552</v>
      </c>
      <c r="D1676" s="149" t="s">
        <v>8972</v>
      </c>
      <c r="E1676" s="149" t="s">
        <v>8973</v>
      </c>
      <c r="F1676" s="149" t="s">
        <v>8974</v>
      </c>
      <c r="G1676" s="149">
        <v>840906</v>
      </c>
      <c r="H1676" s="149">
        <v>1</v>
      </c>
      <c r="I1676" s="149" t="s">
        <v>8975</v>
      </c>
      <c r="K1676" s="149" t="s">
        <v>8976</v>
      </c>
    </row>
    <row r="1677" spans="1:11" x14ac:dyDescent="0.15">
      <c r="A1677" s="149">
        <v>3</v>
      </c>
      <c r="B1677" s="149" t="s">
        <v>7145</v>
      </c>
      <c r="C1677" s="149">
        <v>3553</v>
      </c>
      <c r="D1677" s="149" t="s">
        <v>7707</v>
      </c>
      <c r="E1677" s="149" t="s">
        <v>8977</v>
      </c>
      <c r="F1677" s="149" t="s">
        <v>8978</v>
      </c>
      <c r="G1677" s="149">
        <v>730032</v>
      </c>
      <c r="H1677" s="149">
        <v>1</v>
      </c>
      <c r="I1677" s="149" t="s">
        <v>8979</v>
      </c>
      <c r="K1677" s="149" t="s">
        <v>8980</v>
      </c>
    </row>
    <row r="1678" spans="1:11" x14ac:dyDescent="0.15">
      <c r="A1678" s="149">
        <v>3</v>
      </c>
      <c r="B1678" s="149" t="s">
        <v>7145</v>
      </c>
      <c r="C1678" s="149">
        <v>3555</v>
      </c>
      <c r="D1678" s="149" t="s">
        <v>8981</v>
      </c>
      <c r="E1678" s="149" t="s">
        <v>8982</v>
      </c>
      <c r="F1678" s="149" t="s">
        <v>8983</v>
      </c>
      <c r="G1678" s="149">
        <v>940005</v>
      </c>
      <c r="H1678" s="149">
        <v>1</v>
      </c>
      <c r="I1678" s="149" t="s">
        <v>8984</v>
      </c>
      <c r="K1678" s="149" t="s">
        <v>8985</v>
      </c>
    </row>
    <row r="1679" spans="1:11" x14ac:dyDescent="0.15">
      <c r="A1679" s="149">
        <v>3</v>
      </c>
      <c r="B1679" s="149" t="s">
        <v>7145</v>
      </c>
      <c r="C1679" s="149">
        <v>3556</v>
      </c>
      <c r="D1679" s="149" t="s">
        <v>8986</v>
      </c>
      <c r="E1679" s="149" t="s">
        <v>8987</v>
      </c>
      <c r="F1679" s="149" t="s">
        <v>8988</v>
      </c>
      <c r="G1679" s="149">
        <v>50853</v>
      </c>
      <c r="H1679" s="149">
        <v>1</v>
      </c>
      <c r="I1679" s="149" t="s">
        <v>8989</v>
      </c>
      <c r="K1679" s="149" t="s">
        <v>8990</v>
      </c>
    </row>
    <row r="1680" spans="1:11" x14ac:dyDescent="0.15">
      <c r="A1680" s="149">
        <v>3</v>
      </c>
      <c r="B1680" s="149" t="s">
        <v>7145</v>
      </c>
      <c r="C1680" s="149">
        <v>3557</v>
      </c>
      <c r="D1680" s="149" t="s">
        <v>8545</v>
      </c>
      <c r="E1680" s="149" t="s">
        <v>8991</v>
      </c>
      <c r="F1680" s="149" t="s">
        <v>8992</v>
      </c>
      <c r="G1680" s="149">
        <v>530054</v>
      </c>
      <c r="H1680" s="149">
        <v>1</v>
      </c>
      <c r="I1680" s="149" t="s">
        <v>8993</v>
      </c>
      <c r="K1680" s="149" t="s">
        <v>8994</v>
      </c>
    </row>
    <row r="1681" spans="1:11" x14ac:dyDescent="0.15">
      <c r="A1681" s="149">
        <v>3</v>
      </c>
      <c r="B1681" s="149" t="s">
        <v>7145</v>
      </c>
      <c r="C1681" s="149">
        <v>3558</v>
      </c>
      <c r="D1681" s="149" t="s">
        <v>8995</v>
      </c>
      <c r="E1681" s="149" t="s">
        <v>8996</v>
      </c>
      <c r="F1681" s="149" t="s">
        <v>8997</v>
      </c>
      <c r="G1681" s="149">
        <v>810013</v>
      </c>
      <c r="H1681" s="149">
        <v>1</v>
      </c>
      <c r="I1681" s="149" t="s">
        <v>8998</v>
      </c>
      <c r="K1681" s="149" t="s">
        <v>8999</v>
      </c>
    </row>
    <row r="1682" spans="1:11" x14ac:dyDescent="0.15">
      <c r="A1682" s="149">
        <v>3</v>
      </c>
      <c r="B1682" s="149" t="s">
        <v>7145</v>
      </c>
      <c r="C1682" s="149">
        <v>3559</v>
      </c>
      <c r="D1682" s="149" t="s">
        <v>9000</v>
      </c>
      <c r="E1682" s="149" t="s">
        <v>9001</v>
      </c>
      <c r="F1682" s="149" t="s">
        <v>9002</v>
      </c>
      <c r="G1682" s="149">
        <v>600006</v>
      </c>
      <c r="H1682" s="149">
        <v>1</v>
      </c>
      <c r="I1682" s="149" t="s">
        <v>7242</v>
      </c>
      <c r="K1682" s="149" t="s">
        <v>9003</v>
      </c>
    </row>
    <row r="1683" spans="1:11" x14ac:dyDescent="0.15">
      <c r="A1683" s="149">
        <v>3</v>
      </c>
      <c r="B1683" s="149" t="s">
        <v>7145</v>
      </c>
      <c r="C1683" s="149">
        <v>3560</v>
      </c>
      <c r="D1683" s="149" t="s">
        <v>9004</v>
      </c>
      <c r="E1683" s="149" t="s">
        <v>9005</v>
      </c>
      <c r="F1683" s="149" t="s">
        <v>9006</v>
      </c>
      <c r="G1683" s="149">
        <v>620921</v>
      </c>
      <c r="H1683" s="149">
        <v>1</v>
      </c>
      <c r="I1683" s="149" t="s">
        <v>9007</v>
      </c>
      <c r="K1683" s="149" t="s">
        <v>9008</v>
      </c>
    </row>
    <row r="1684" spans="1:11" x14ac:dyDescent="0.15">
      <c r="A1684" s="149">
        <v>3</v>
      </c>
      <c r="B1684" s="149" t="s">
        <v>7145</v>
      </c>
      <c r="C1684" s="149">
        <v>3561</v>
      </c>
      <c r="D1684" s="149" t="s">
        <v>9009</v>
      </c>
      <c r="E1684" s="149" t="s">
        <v>9010</v>
      </c>
      <c r="F1684" s="149" t="s">
        <v>9011</v>
      </c>
      <c r="G1684" s="149">
        <v>850057</v>
      </c>
      <c r="H1684" s="149">
        <v>1</v>
      </c>
      <c r="I1684" s="149" t="s">
        <v>9012</v>
      </c>
      <c r="K1684" s="149" t="s">
        <v>9013</v>
      </c>
    </row>
    <row r="1685" spans="1:11" x14ac:dyDescent="0.15">
      <c r="A1685" s="149">
        <v>3</v>
      </c>
      <c r="B1685" s="149" t="s">
        <v>7145</v>
      </c>
      <c r="C1685" s="149">
        <v>3562</v>
      </c>
      <c r="D1685" s="149" t="s">
        <v>9014</v>
      </c>
      <c r="E1685" s="149" t="s">
        <v>9015</v>
      </c>
      <c r="F1685" s="149" t="s">
        <v>9016</v>
      </c>
      <c r="G1685" s="149">
        <v>680021</v>
      </c>
      <c r="H1685" s="149">
        <v>1</v>
      </c>
      <c r="I1685" s="149" t="s">
        <v>9017</v>
      </c>
      <c r="K1685" s="149" t="s">
        <v>9018</v>
      </c>
    </row>
    <row r="1686" spans="1:11" x14ac:dyDescent="0.15">
      <c r="A1686" s="149">
        <v>3</v>
      </c>
      <c r="B1686" s="149" t="s">
        <v>7145</v>
      </c>
      <c r="C1686" s="149">
        <v>3563</v>
      </c>
      <c r="D1686" s="149" t="s">
        <v>9019</v>
      </c>
      <c r="E1686" s="149" t="s">
        <v>9020</v>
      </c>
      <c r="F1686" s="149" t="s">
        <v>9021</v>
      </c>
      <c r="G1686" s="149">
        <v>600063</v>
      </c>
      <c r="H1686" s="149">
        <v>1</v>
      </c>
      <c r="I1686" s="149" t="s">
        <v>9022</v>
      </c>
      <c r="J1686" s="149" t="s">
        <v>9023</v>
      </c>
      <c r="K1686" s="149" t="s">
        <v>9024</v>
      </c>
    </row>
    <row r="1687" spans="1:11" x14ac:dyDescent="0.15">
      <c r="A1687" s="149">
        <v>3</v>
      </c>
      <c r="B1687" s="149" t="s">
        <v>7145</v>
      </c>
      <c r="C1687" s="149">
        <v>3564</v>
      </c>
      <c r="D1687" s="149" t="s">
        <v>9025</v>
      </c>
      <c r="E1687" s="149" t="s">
        <v>9026</v>
      </c>
      <c r="F1687" s="149" t="s">
        <v>9027</v>
      </c>
      <c r="G1687" s="149">
        <v>650016</v>
      </c>
      <c r="H1687" s="149">
        <v>1</v>
      </c>
      <c r="I1687" s="149" t="s">
        <v>9028</v>
      </c>
      <c r="K1687" s="149" t="s">
        <v>9029</v>
      </c>
    </row>
    <row r="1688" spans="1:11" x14ac:dyDescent="0.15">
      <c r="A1688" s="149">
        <v>3</v>
      </c>
      <c r="B1688" s="149" t="s">
        <v>7145</v>
      </c>
      <c r="C1688" s="149">
        <v>3566</v>
      </c>
      <c r="D1688" s="149" t="s">
        <v>9030</v>
      </c>
      <c r="E1688" s="149" t="s">
        <v>9031</v>
      </c>
      <c r="F1688" s="149" t="s">
        <v>9032</v>
      </c>
      <c r="G1688" s="149">
        <v>788372</v>
      </c>
      <c r="H1688" s="149">
        <v>1</v>
      </c>
      <c r="I1688" s="149" t="s">
        <v>9033</v>
      </c>
      <c r="K1688" s="149" t="s">
        <v>9034</v>
      </c>
    </row>
    <row r="1689" spans="1:11" x14ac:dyDescent="0.15">
      <c r="A1689" s="149">
        <v>3</v>
      </c>
      <c r="B1689" s="149" t="s">
        <v>7145</v>
      </c>
      <c r="C1689" s="149">
        <v>3567</v>
      </c>
      <c r="D1689" s="149" t="s">
        <v>9035</v>
      </c>
      <c r="E1689" s="149" t="s">
        <v>9036</v>
      </c>
      <c r="F1689" s="149" t="s">
        <v>9037</v>
      </c>
      <c r="G1689" s="149">
        <v>600908</v>
      </c>
      <c r="H1689" s="149">
        <v>1</v>
      </c>
      <c r="I1689" s="149" t="s">
        <v>9038</v>
      </c>
      <c r="K1689" s="149" t="s">
        <v>9039</v>
      </c>
    </row>
    <row r="1690" spans="1:11" x14ac:dyDescent="0.15">
      <c r="A1690" s="149">
        <v>3</v>
      </c>
      <c r="B1690" s="149" t="s">
        <v>7145</v>
      </c>
      <c r="C1690" s="149">
        <v>3569</v>
      </c>
      <c r="D1690" s="149" t="s">
        <v>9040</v>
      </c>
      <c r="E1690" s="149" t="s">
        <v>9041</v>
      </c>
      <c r="F1690" s="149" t="s">
        <v>9042</v>
      </c>
      <c r="G1690" s="149">
        <v>600041</v>
      </c>
      <c r="H1690" s="149">
        <v>1</v>
      </c>
      <c r="I1690" s="149" t="s">
        <v>9043</v>
      </c>
      <c r="K1690" s="149" t="s">
        <v>9044</v>
      </c>
    </row>
    <row r="1691" spans="1:11" x14ac:dyDescent="0.15">
      <c r="A1691" s="149">
        <v>3</v>
      </c>
      <c r="B1691" s="149" t="s">
        <v>7145</v>
      </c>
      <c r="C1691" s="149">
        <v>3570</v>
      </c>
      <c r="D1691" s="149" t="s">
        <v>9045</v>
      </c>
      <c r="E1691" s="149" t="s">
        <v>9046</v>
      </c>
      <c r="F1691" s="149" t="s">
        <v>9047</v>
      </c>
      <c r="G1691" s="149">
        <v>700841</v>
      </c>
      <c r="H1691" s="149">
        <v>1</v>
      </c>
      <c r="I1691" s="149" t="s">
        <v>9048</v>
      </c>
      <c r="K1691" s="149" t="s">
        <v>9049</v>
      </c>
    </row>
    <row r="1692" spans="1:11" x14ac:dyDescent="0.15">
      <c r="A1692" s="149">
        <v>3</v>
      </c>
      <c r="B1692" s="149" t="s">
        <v>7145</v>
      </c>
      <c r="C1692" s="149">
        <v>3574</v>
      </c>
      <c r="D1692" s="149" t="s">
        <v>9050</v>
      </c>
      <c r="E1692" s="149" t="s">
        <v>9051</v>
      </c>
      <c r="F1692" s="149" t="s">
        <v>9052</v>
      </c>
      <c r="G1692" s="149">
        <v>760006</v>
      </c>
      <c r="H1692" s="149">
        <v>1</v>
      </c>
      <c r="I1692" s="149" t="s">
        <v>9053</v>
      </c>
      <c r="K1692" s="149" t="s">
        <v>9054</v>
      </c>
    </row>
    <row r="1693" spans="1:11" x14ac:dyDescent="0.15">
      <c r="A1693" s="149">
        <v>3</v>
      </c>
      <c r="B1693" s="149" t="s">
        <v>7145</v>
      </c>
      <c r="C1693" s="149">
        <v>3577</v>
      </c>
      <c r="D1693" s="149" t="s">
        <v>9055</v>
      </c>
      <c r="E1693" s="149" t="s">
        <v>9056</v>
      </c>
      <c r="F1693" s="149" t="s">
        <v>9057</v>
      </c>
      <c r="G1693" s="149">
        <v>800856</v>
      </c>
      <c r="H1693" s="149">
        <v>1</v>
      </c>
      <c r="I1693" s="149" t="s">
        <v>9058</v>
      </c>
      <c r="K1693" s="149" t="s">
        <v>9059</v>
      </c>
    </row>
    <row r="1694" spans="1:11" x14ac:dyDescent="0.15">
      <c r="A1694" s="149">
        <v>3</v>
      </c>
      <c r="B1694" s="149" t="s">
        <v>7145</v>
      </c>
      <c r="C1694" s="149">
        <v>3579</v>
      </c>
      <c r="D1694" s="149" t="s">
        <v>9060</v>
      </c>
      <c r="E1694" s="149" t="s">
        <v>9061</v>
      </c>
      <c r="F1694" s="149" t="s">
        <v>9062</v>
      </c>
      <c r="G1694" s="149">
        <v>628617</v>
      </c>
      <c r="H1694" s="149">
        <v>1</v>
      </c>
      <c r="I1694" s="149" t="s">
        <v>9063</v>
      </c>
      <c r="K1694" s="149" t="s">
        <v>9064</v>
      </c>
    </row>
    <row r="1695" spans="1:11" x14ac:dyDescent="0.15">
      <c r="A1695" s="149">
        <v>3</v>
      </c>
      <c r="B1695" s="149" t="s">
        <v>7145</v>
      </c>
      <c r="C1695" s="149">
        <v>3580</v>
      </c>
      <c r="D1695" s="149" t="s">
        <v>9065</v>
      </c>
      <c r="E1695" s="149" t="s">
        <v>9066</v>
      </c>
      <c r="F1695" s="149" t="s">
        <v>9067</v>
      </c>
      <c r="G1695" s="149">
        <v>840904</v>
      </c>
      <c r="H1695" s="149">
        <v>1</v>
      </c>
      <c r="I1695" s="149" t="s">
        <v>9068</v>
      </c>
      <c r="K1695" s="149" t="s">
        <v>9069</v>
      </c>
    </row>
    <row r="1696" spans="1:11" x14ac:dyDescent="0.15">
      <c r="A1696" s="149">
        <v>3</v>
      </c>
      <c r="B1696" s="149" t="s">
        <v>7145</v>
      </c>
      <c r="C1696" s="149">
        <v>3581</v>
      </c>
      <c r="D1696" s="149" t="s">
        <v>9070</v>
      </c>
      <c r="E1696" s="149" t="s">
        <v>9071</v>
      </c>
      <c r="F1696" s="149" t="s">
        <v>9072</v>
      </c>
      <c r="G1696" s="149">
        <v>530021</v>
      </c>
      <c r="H1696" s="149">
        <v>1</v>
      </c>
      <c r="I1696" s="149" t="s">
        <v>9073</v>
      </c>
      <c r="K1696" s="149" t="s">
        <v>9074</v>
      </c>
    </row>
    <row r="1697" spans="1:11" x14ac:dyDescent="0.15">
      <c r="A1697" s="149">
        <v>3</v>
      </c>
      <c r="B1697" s="149" t="s">
        <v>7145</v>
      </c>
      <c r="C1697" s="149">
        <v>3583</v>
      </c>
      <c r="D1697" s="149" t="s">
        <v>9075</v>
      </c>
      <c r="E1697" s="149" t="s">
        <v>9061</v>
      </c>
      <c r="F1697" s="149" t="s">
        <v>9062</v>
      </c>
      <c r="G1697" s="149">
        <v>628617</v>
      </c>
      <c r="H1697" s="149">
        <v>1</v>
      </c>
      <c r="I1697" s="149" t="s">
        <v>9076</v>
      </c>
      <c r="K1697" s="149" t="s">
        <v>9077</v>
      </c>
    </row>
    <row r="1698" spans="1:11" x14ac:dyDescent="0.15">
      <c r="A1698" s="149">
        <v>3</v>
      </c>
      <c r="B1698" s="149" t="s">
        <v>7145</v>
      </c>
      <c r="C1698" s="149">
        <v>3593</v>
      </c>
      <c r="D1698" s="149" t="s">
        <v>9078</v>
      </c>
      <c r="E1698" s="149" t="s">
        <v>9056</v>
      </c>
      <c r="F1698" s="149" t="s">
        <v>9057</v>
      </c>
      <c r="G1698" s="149">
        <v>40864</v>
      </c>
      <c r="H1698" s="149">
        <v>1</v>
      </c>
      <c r="I1698" s="149" t="s">
        <v>9079</v>
      </c>
      <c r="K1698" s="149" t="s">
        <v>9080</v>
      </c>
    </row>
    <row r="1699" spans="1:11" x14ac:dyDescent="0.15">
      <c r="A1699" s="149">
        <v>3</v>
      </c>
      <c r="B1699" s="149" t="s">
        <v>7145</v>
      </c>
      <c r="C1699" s="149">
        <v>3600</v>
      </c>
      <c r="D1699" s="149" t="s">
        <v>9081</v>
      </c>
      <c r="E1699" s="149" t="s">
        <v>9082</v>
      </c>
      <c r="F1699" s="149" t="s">
        <v>9083</v>
      </c>
      <c r="G1699" s="149">
        <v>788208</v>
      </c>
      <c r="H1699" s="149">
        <v>1</v>
      </c>
      <c r="I1699" s="149" t="s">
        <v>9084</v>
      </c>
    </row>
    <row r="1700" spans="1:11" x14ac:dyDescent="0.15">
      <c r="A1700" s="149">
        <v>3</v>
      </c>
      <c r="B1700" s="149" t="s">
        <v>7145</v>
      </c>
      <c r="C1700" s="149">
        <v>3602</v>
      </c>
      <c r="D1700" s="149" t="s">
        <v>9085</v>
      </c>
      <c r="E1700" s="149" t="s">
        <v>9086</v>
      </c>
      <c r="F1700" s="149" t="s">
        <v>9087</v>
      </c>
      <c r="G1700" s="149">
        <v>590024</v>
      </c>
      <c r="H1700" s="149">
        <v>1</v>
      </c>
      <c r="I1700" s="149" t="s">
        <v>9088</v>
      </c>
      <c r="K1700" s="149" t="s">
        <v>9089</v>
      </c>
    </row>
    <row r="1701" spans="1:11" x14ac:dyDescent="0.15">
      <c r="A1701" s="149">
        <v>3</v>
      </c>
      <c r="B1701" s="149" t="s">
        <v>7145</v>
      </c>
      <c r="C1701" s="149">
        <v>3604</v>
      </c>
      <c r="D1701" s="149" t="s">
        <v>9090</v>
      </c>
      <c r="E1701" s="149" t="s">
        <v>9091</v>
      </c>
      <c r="F1701" s="149" t="s">
        <v>9092</v>
      </c>
      <c r="G1701" s="149">
        <v>411122</v>
      </c>
      <c r="H1701" s="149">
        <v>1</v>
      </c>
      <c r="I1701" s="149" t="s">
        <v>9093</v>
      </c>
      <c r="K1701" s="149" t="s">
        <v>9094</v>
      </c>
    </row>
    <row r="1702" spans="1:11" x14ac:dyDescent="0.15">
      <c r="A1702" s="149">
        <v>3</v>
      </c>
      <c r="B1702" s="149" t="s">
        <v>7145</v>
      </c>
      <c r="C1702" s="149">
        <v>3605</v>
      </c>
      <c r="D1702" s="149" t="s">
        <v>9095</v>
      </c>
      <c r="E1702" s="149" t="s">
        <v>9096</v>
      </c>
      <c r="F1702" s="149" t="s">
        <v>9097</v>
      </c>
      <c r="G1702" s="149">
        <v>802469</v>
      </c>
      <c r="H1702" s="149">
        <v>1</v>
      </c>
      <c r="I1702" s="149" t="s">
        <v>9098</v>
      </c>
      <c r="K1702" s="149" t="s">
        <v>9099</v>
      </c>
    </row>
    <row r="1703" spans="1:11" x14ac:dyDescent="0.15">
      <c r="A1703" s="149">
        <v>3</v>
      </c>
      <c r="B1703" s="149" t="s">
        <v>7145</v>
      </c>
      <c r="C1703" s="149">
        <v>3607</v>
      </c>
      <c r="D1703" s="149" t="s">
        <v>9100</v>
      </c>
      <c r="E1703" s="149" t="s">
        <v>9101</v>
      </c>
      <c r="F1703" s="149" t="s">
        <v>9102</v>
      </c>
      <c r="G1703" s="149">
        <v>610216</v>
      </c>
      <c r="H1703" s="149">
        <v>1</v>
      </c>
      <c r="I1703" s="149" t="s">
        <v>7157</v>
      </c>
      <c r="K1703" s="149" t="s">
        <v>9103</v>
      </c>
    </row>
    <row r="1704" spans="1:11" x14ac:dyDescent="0.15">
      <c r="A1704" s="149">
        <v>3</v>
      </c>
      <c r="B1704" s="149" t="s">
        <v>7145</v>
      </c>
      <c r="C1704" s="149">
        <v>3608</v>
      </c>
      <c r="D1704" s="149" t="s">
        <v>9104</v>
      </c>
      <c r="E1704" s="149" t="s">
        <v>9105</v>
      </c>
      <c r="F1704" s="149" t="s">
        <v>9106</v>
      </c>
      <c r="G1704" s="149">
        <v>680833</v>
      </c>
      <c r="H1704" s="149">
        <v>1</v>
      </c>
      <c r="I1704" s="149" t="s">
        <v>9107</v>
      </c>
      <c r="K1704" s="149" t="s">
        <v>9108</v>
      </c>
    </row>
    <row r="1705" spans="1:11" x14ac:dyDescent="0.15">
      <c r="A1705" s="149">
        <v>3</v>
      </c>
      <c r="B1705" s="149" t="s">
        <v>7145</v>
      </c>
      <c r="C1705" s="149">
        <v>3611</v>
      </c>
      <c r="D1705" s="149" t="s">
        <v>9109</v>
      </c>
      <c r="E1705" s="149" t="s">
        <v>6941</v>
      </c>
      <c r="F1705" s="149" t="s">
        <v>6942</v>
      </c>
      <c r="G1705" s="149">
        <v>600006</v>
      </c>
      <c r="H1705" s="149">
        <v>1</v>
      </c>
      <c r="I1705" s="149" t="s">
        <v>9110</v>
      </c>
      <c r="K1705" s="149" t="s">
        <v>9111</v>
      </c>
    </row>
    <row r="1706" spans="1:11" x14ac:dyDescent="0.15">
      <c r="A1706" s="149">
        <v>3</v>
      </c>
      <c r="B1706" s="149" t="s">
        <v>7145</v>
      </c>
      <c r="C1706" s="149">
        <v>3613</v>
      </c>
      <c r="D1706" s="149" t="s">
        <v>9112</v>
      </c>
      <c r="E1706" s="149" t="s">
        <v>9113</v>
      </c>
      <c r="F1706" s="149" t="s">
        <v>9114</v>
      </c>
      <c r="G1706" s="149">
        <v>611270</v>
      </c>
      <c r="H1706" s="149">
        <v>1</v>
      </c>
      <c r="I1706" s="149" t="s">
        <v>9115</v>
      </c>
      <c r="K1706" s="149" t="s">
        <v>9116</v>
      </c>
    </row>
    <row r="1707" spans="1:11" x14ac:dyDescent="0.15">
      <c r="A1707" s="149">
        <v>3</v>
      </c>
      <c r="B1707" s="149" t="s">
        <v>7145</v>
      </c>
      <c r="C1707" s="149">
        <v>3614</v>
      </c>
      <c r="D1707" s="149" t="s">
        <v>9117</v>
      </c>
      <c r="E1707" s="149" t="s">
        <v>9118</v>
      </c>
      <c r="F1707" s="149" t="s">
        <v>9119</v>
      </c>
      <c r="G1707" s="149">
        <v>620020</v>
      </c>
      <c r="H1707" s="149">
        <v>1</v>
      </c>
      <c r="I1707" s="149" t="s">
        <v>9120</v>
      </c>
      <c r="K1707" s="149" t="s">
        <v>9121</v>
      </c>
    </row>
    <row r="1708" spans="1:11" x14ac:dyDescent="0.15">
      <c r="A1708" s="149">
        <v>3</v>
      </c>
      <c r="B1708" s="149" t="s">
        <v>7145</v>
      </c>
      <c r="C1708" s="149">
        <v>3615</v>
      </c>
      <c r="D1708" s="149" t="s">
        <v>9122</v>
      </c>
      <c r="E1708" s="149" t="s">
        <v>9123</v>
      </c>
      <c r="F1708" s="149" t="s">
        <v>9124</v>
      </c>
      <c r="G1708" s="149">
        <v>640952</v>
      </c>
      <c r="H1708" s="149">
        <v>1</v>
      </c>
      <c r="I1708" s="149" t="s">
        <v>9125</v>
      </c>
      <c r="K1708" s="149" t="s">
        <v>9126</v>
      </c>
    </row>
    <row r="1709" spans="1:11" x14ac:dyDescent="0.15">
      <c r="A1709" s="149">
        <v>3</v>
      </c>
      <c r="B1709" s="149" t="s">
        <v>7145</v>
      </c>
      <c r="C1709" s="149">
        <v>3618</v>
      </c>
      <c r="D1709" s="149" t="s">
        <v>9127</v>
      </c>
      <c r="E1709" s="149" t="s">
        <v>9128</v>
      </c>
      <c r="F1709" s="149" t="s">
        <v>9129</v>
      </c>
      <c r="G1709" s="149">
        <v>930089</v>
      </c>
      <c r="H1709" s="149">
        <v>1</v>
      </c>
      <c r="I1709" s="149" t="s">
        <v>9130</v>
      </c>
      <c r="K1709" s="149" t="s">
        <v>9131</v>
      </c>
    </row>
    <row r="1710" spans="1:11" x14ac:dyDescent="0.15">
      <c r="A1710" s="149">
        <v>3</v>
      </c>
      <c r="B1710" s="149" t="s">
        <v>7145</v>
      </c>
      <c r="C1710" s="149">
        <v>3619</v>
      </c>
      <c r="D1710" s="149" t="s">
        <v>9132</v>
      </c>
      <c r="E1710" s="149" t="s">
        <v>9133</v>
      </c>
      <c r="F1710" s="149" t="s">
        <v>9134</v>
      </c>
      <c r="G1710" s="149">
        <v>420932</v>
      </c>
      <c r="H1710" s="149">
        <v>1</v>
      </c>
      <c r="I1710" s="149" t="s">
        <v>9135</v>
      </c>
      <c r="K1710" s="149" t="s">
        <v>9136</v>
      </c>
    </row>
    <row r="1711" spans="1:11" x14ac:dyDescent="0.15">
      <c r="A1711" s="149">
        <v>3</v>
      </c>
      <c r="B1711" s="149" t="s">
        <v>7145</v>
      </c>
      <c r="C1711" s="149">
        <v>3620</v>
      </c>
      <c r="D1711" s="149" t="s">
        <v>9137</v>
      </c>
      <c r="E1711" s="149" t="s">
        <v>9138</v>
      </c>
      <c r="F1711" s="149" t="s">
        <v>9139</v>
      </c>
      <c r="G1711" s="149">
        <v>840910</v>
      </c>
      <c r="H1711" s="149">
        <v>1</v>
      </c>
      <c r="I1711" s="149" t="s">
        <v>9140</v>
      </c>
      <c r="K1711" s="149" t="s">
        <v>9141</v>
      </c>
    </row>
    <row r="1712" spans="1:11" x14ac:dyDescent="0.15">
      <c r="A1712" s="149">
        <v>3</v>
      </c>
      <c r="B1712" s="149" t="s">
        <v>7145</v>
      </c>
      <c r="C1712" s="149">
        <v>3623</v>
      </c>
      <c r="D1712" s="149" t="s">
        <v>9142</v>
      </c>
      <c r="E1712" s="149" t="s">
        <v>9143</v>
      </c>
      <c r="F1712" s="149" t="s">
        <v>9144</v>
      </c>
      <c r="G1712" s="149">
        <v>482402</v>
      </c>
      <c r="H1712" s="149">
        <v>1</v>
      </c>
      <c r="I1712" s="149" t="s">
        <v>9145</v>
      </c>
      <c r="K1712" s="149" t="s">
        <v>9146</v>
      </c>
    </row>
    <row r="1713" spans="1:11" x14ac:dyDescent="0.15">
      <c r="A1713" s="149">
        <v>3</v>
      </c>
      <c r="B1713" s="149" t="s">
        <v>7145</v>
      </c>
      <c r="C1713" s="149">
        <v>3624</v>
      </c>
      <c r="D1713" s="149" t="s">
        <v>9147</v>
      </c>
      <c r="E1713" s="149" t="s">
        <v>9148</v>
      </c>
      <c r="F1713" s="149" t="s">
        <v>9149</v>
      </c>
      <c r="G1713" s="149">
        <v>850045</v>
      </c>
      <c r="H1713" s="149">
        <v>1</v>
      </c>
      <c r="I1713" s="149" t="s">
        <v>9150</v>
      </c>
      <c r="K1713" s="149" t="s">
        <v>9151</v>
      </c>
    </row>
    <row r="1714" spans="1:11" x14ac:dyDescent="0.15">
      <c r="A1714" s="149">
        <v>3</v>
      </c>
      <c r="B1714" s="149" t="s">
        <v>7145</v>
      </c>
      <c r="C1714" s="149">
        <v>3627</v>
      </c>
      <c r="D1714" s="149" t="s">
        <v>9152</v>
      </c>
      <c r="E1714" s="149" t="s">
        <v>9153</v>
      </c>
      <c r="F1714" s="149" t="s">
        <v>9154</v>
      </c>
      <c r="G1714" s="149">
        <v>40068</v>
      </c>
      <c r="H1714" s="149">
        <v>1</v>
      </c>
      <c r="I1714" s="149" t="s">
        <v>9155</v>
      </c>
      <c r="K1714" s="149" t="s">
        <v>9156</v>
      </c>
    </row>
    <row r="1715" spans="1:11" x14ac:dyDescent="0.15">
      <c r="A1715" s="149">
        <v>3</v>
      </c>
      <c r="B1715" s="149" t="s">
        <v>7145</v>
      </c>
      <c r="C1715" s="149">
        <v>3628</v>
      </c>
      <c r="D1715" s="149" t="s">
        <v>9157</v>
      </c>
      <c r="E1715" s="149" t="s">
        <v>9158</v>
      </c>
      <c r="F1715" s="149" t="s">
        <v>9159</v>
      </c>
      <c r="G1715" s="149">
        <v>680411</v>
      </c>
      <c r="H1715" s="149">
        <v>1</v>
      </c>
      <c r="I1715" s="149" t="s">
        <v>9160</v>
      </c>
      <c r="K1715" s="149" t="s">
        <v>9161</v>
      </c>
    </row>
    <row r="1716" spans="1:11" x14ac:dyDescent="0.15">
      <c r="A1716" s="149">
        <v>3</v>
      </c>
      <c r="B1716" s="149" t="s">
        <v>7145</v>
      </c>
      <c r="C1716" s="149">
        <v>3629</v>
      </c>
      <c r="D1716" s="149" t="s">
        <v>9162</v>
      </c>
      <c r="E1716" s="149" t="s">
        <v>9163</v>
      </c>
      <c r="F1716" s="149" t="s">
        <v>9164</v>
      </c>
      <c r="G1716" s="149">
        <v>700034</v>
      </c>
      <c r="H1716" s="149">
        <v>1</v>
      </c>
      <c r="I1716" s="149" t="s">
        <v>9165</v>
      </c>
      <c r="K1716" s="149" t="s">
        <v>9166</v>
      </c>
    </row>
    <row r="1717" spans="1:11" x14ac:dyDescent="0.15">
      <c r="A1717" s="149">
        <v>3</v>
      </c>
      <c r="B1717" s="149" t="s">
        <v>7145</v>
      </c>
      <c r="C1717" s="149">
        <v>3634</v>
      </c>
      <c r="D1717" s="149" t="s">
        <v>8889</v>
      </c>
      <c r="E1717" s="149" t="s">
        <v>9167</v>
      </c>
      <c r="F1717" s="149" t="s">
        <v>9168</v>
      </c>
      <c r="G1717" s="149">
        <v>861055</v>
      </c>
      <c r="H1717" s="149">
        <v>1</v>
      </c>
      <c r="I1717" s="149" t="s">
        <v>9169</v>
      </c>
      <c r="K1717" s="149" t="s">
        <v>9170</v>
      </c>
    </row>
    <row r="1718" spans="1:11" x14ac:dyDescent="0.15">
      <c r="A1718" s="149">
        <v>3</v>
      </c>
      <c r="B1718" s="149" t="s">
        <v>7145</v>
      </c>
      <c r="C1718" s="149">
        <v>3635</v>
      </c>
      <c r="D1718" s="149" t="s">
        <v>9171</v>
      </c>
      <c r="E1718" s="149" t="s">
        <v>9172</v>
      </c>
      <c r="F1718" s="149" t="s">
        <v>9173</v>
      </c>
      <c r="G1718" s="149">
        <v>630003</v>
      </c>
      <c r="H1718" s="149">
        <v>1</v>
      </c>
      <c r="I1718" s="149" t="s">
        <v>9174</v>
      </c>
      <c r="K1718" s="149" t="s">
        <v>9175</v>
      </c>
    </row>
    <row r="1719" spans="1:11" x14ac:dyDescent="0.15">
      <c r="A1719" s="149">
        <v>3</v>
      </c>
      <c r="B1719" s="149" t="s">
        <v>7145</v>
      </c>
      <c r="C1719" s="149">
        <v>3636</v>
      </c>
      <c r="D1719" s="149" t="s">
        <v>9176</v>
      </c>
      <c r="E1719" s="149" t="s">
        <v>9177</v>
      </c>
      <c r="F1719" s="149" t="s">
        <v>9178</v>
      </c>
      <c r="G1719" s="149">
        <v>600042</v>
      </c>
      <c r="H1719" s="149">
        <v>1</v>
      </c>
      <c r="I1719" s="149" t="s">
        <v>8564</v>
      </c>
      <c r="K1719" s="149" t="s">
        <v>8565</v>
      </c>
    </row>
    <row r="1720" spans="1:11" x14ac:dyDescent="0.15">
      <c r="A1720" s="149">
        <v>3</v>
      </c>
      <c r="B1720" s="149" t="s">
        <v>7145</v>
      </c>
      <c r="C1720" s="149">
        <v>3637</v>
      </c>
      <c r="D1720" s="149" t="s">
        <v>9179</v>
      </c>
      <c r="E1720" s="149" t="s">
        <v>9180</v>
      </c>
      <c r="F1720" s="149" t="s">
        <v>9181</v>
      </c>
      <c r="G1720" s="149">
        <v>492221</v>
      </c>
      <c r="H1720" s="149">
        <v>1</v>
      </c>
      <c r="I1720" s="149" t="s">
        <v>9182</v>
      </c>
      <c r="K1720" s="149" t="s">
        <v>9183</v>
      </c>
    </row>
    <row r="1721" spans="1:11" x14ac:dyDescent="0.15">
      <c r="A1721" s="149">
        <v>3</v>
      </c>
      <c r="B1721" s="149" t="s">
        <v>7145</v>
      </c>
      <c r="C1721" s="149">
        <v>3639</v>
      </c>
      <c r="D1721" s="149" t="s">
        <v>9184</v>
      </c>
      <c r="E1721" s="149" t="s">
        <v>9185</v>
      </c>
      <c r="F1721" s="149" t="s">
        <v>9186</v>
      </c>
      <c r="G1721" s="149">
        <v>600061</v>
      </c>
      <c r="H1721" s="149">
        <v>1</v>
      </c>
      <c r="I1721" s="149" t="s">
        <v>9187</v>
      </c>
      <c r="K1721" s="149" t="s">
        <v>9188</v>
      </c>
    </row>
    <row r="1722" spans="1:11" x14ac:dyDescent="0.15">
      <c r="A1722" s="149">
        <v>3</v>
      </c>
      <c r="B1722" s="149" t="s">
        <v>7145</v>
      </c>
      <c r="C1722" s="149">
        <v>3640</v>
      </c>
      <c r="D1722" s="149" t="s">
        <v>9189</v>
      </c>
      <c r="E1722" s="149" t="s">
        <v>9190</v>
      </c>
      <c r="F1722" s="149" t="s">
        <v>9191</v>
      </c>
      <c r="G1722" s="149">
        <v>690834</v>
      </c>
      <c r="H1722" s="149">
        <v>1</v>
      </c>
      <c r="I1722" s="149" t="s">
        <v>9192</v>
      </c>
      <c r="K1722" s="149" t="s">
        <v>9193</v>
      </c>
    </row>
    <row r="1723" spans="1:11" x14ac:dyDescent="0.15">
      <c r="A1723" s="149">
        <v>3</v>
      </c>
      <c r="B1723" s="149" t="s">
        <v>7145</v>
      </c>
      <c r="C1723" s="149">
        <v>3642</v>
      </c>
      <c r="D1723" s="149" t="s">
        <v>9194</v>
      </c>
      <c r="E1723" s="149" t="s">
        <v>9195</v>
      </c>
      <c r="F1723" s="149" t="s">
        <v>9196</v>
      </c>
      <c r="G1723" s="149">
        <v>591306</v>
      </c>
      <c r="H1723" s="149">
        <v>1</v>
      </c>
      <c r="I1723" s="149" t="s">
        <v>7907</v>
      </c>
      <c r="K1723" s="149" t="s">
        <v>9197</v>
      </c>
    </row>
    <row r="1724" spans="1:11" x14ac:dyDescent="0.15">
      <c r="A1724" s="149">
        <v>3</v>
      </c>
      <c r="B1724" s="149" t="s">
        <v>7145</v>
      </c>
      <c r="C1724" s="149">
        <v>3648</v>
      </c>
      <c r="D1724" s="149" t="s">
        <v>9198</v>
      </c>
      <c r="E1724" s="149" t="s">
        <v>9199</v>
      </c>
      <c r="F1724" s="149" t="s">
        <v>9200</v>
      </c>
      <c r="G1724" s="149">
        <v>613262</v>
      </c>
      <c r="H1724" s="149">
        <v>1</v>
      </c>
      <c r="I1724" s="149" t="s">
        <v>9201</v>
      </c>
      <c r="K1724" s="149" t="s">
        <v>9202</v>
      </c>
    </row>
    <row r="1725" spans="1:11" x14ac:dyDescent="0.15">
      <c r="A1725" s="149">
        <v>3</v>
      </c>
      <c r="B1725" s="149" t="s">
        <v>7145</v>
      </c>
      <c r="C1725" s="149">
        <v>3649</v>
      </c>
      <c r="D1725" s="149" t="s">
        <v>9203</v>
      </c>
      <c r="E1725" s="149" t="s">
        <v>9204</v>
      </c>
      <c r="F1725" s="149" t="s">
        <v>9205</v>
      </c>
      <c r="G1725" s="149">
        <v>620054</v>
      </c>
      <c r="H1725" s="149">
        <v>1</v>
      </c>
      <c r="I1725" s="149" t="s">
        <v>9206</v>
      </c>
      <c r="K1725" s="149" t="s">
        <v>9207</v>
      </c>
    </row>
    <row r="1726" spans="1:11" x14ac:dyDescent="0.15">
      <c r="A1726" s="149">
        <v>3</v>
      </c>
      <c r="B1726" s="149" t="s">
        <v>7145</v>
      </c>
      <c r="C1726" s="149">
        <v>3652</v>
      </c>
      <c r="D1726" s="149" t="s">
        <v>9208</v>
      </c>
      <c r="E1726" s="149" t="s">
        <v>9209</v>
      </c>
      <c r="F1726" s="149" t="s">
        <v>9210</v>
      </c>
      <c r="G1726" s="149">
        <v>982224</v>
      </c>
      <c r="H1726" s="149">
        <v>1</v>
      </c>
      <c r="I1726" s="149" t="s">
        <v>9211</v>
      </c>
      <c r="K1726" s="149" t="s">
        <v>9212</v>
      </c>
    </row>
    <row r="1727" spans="1:11" x14ac:dyDescent="0.15">
      <c r="A1727" s="149">
        <v>3</v>
      </c>
      <c r="B1727" s="149" t="s">
        <v>7145</v>
      </c>
      <c r="C1727" s="149">
        <v>3653</v>
      </c>
      <c r="D1727" s="149" t="s">
        <v>9213</v>
      </c>
      <c r="E1727" s="149" t="s">
        <v>9214</v>
      </c>
      <c r="F1727" s="149" t="s">
        <v>9215</v>
      </c>
      <c r="G1727" s="149">
        <v>650011</v>
      </c>
      <c r="H1727" s="149">
        <v>1</v>
      </c>
      <c r="I1727" s="149" t="s">
        <v>9216</v>
      </c>
      <c r="K1727" s="149" t="s">
        <v>9217</v>
      </c>
    </row>
    <row r="1728" spans="1:11" x14ac:dyDescent="0.15">
      <c r="A1728" s="149">
        <v>3</v>
      </c>
      <c r="B1728" s="149" t="s">
        <v>7145</v>
      </c>
      <c r="C1728" s="149">
        <v>3655</v>
      </c>
      <c r="D1728" s="149" t="s">
        <v>9218</v>
      </c>
      <c r="E1728" s="149" t="s">
        <v>9219</v>
      </c>
      <c r="F1728" s="149" t="s">
        <v>9220</v>
      </c>
      <c r="G1728" s="149">
        <v>950019</v>
      </c>
      <c r="H1728" s="149">
        <v>1</v>
      </c>
      <c r="I1728" s="149" t="s">
        <v>9221</v>
      </c>
      <c r="K1728" s="149" t="s">
        <v>9222</v>
      </c>
    </row>
    <row r="1729" spans="1:11" x14ac:dyDescent="0.15">
      <c r="A1729" s="149">
        <v>3</v>
      </c>
      <c r="B1729" s="149" t="s">
        <v>7145</v>
      </c>
      <c r="C1729" s="149">
        <v>3659</v>
      </c>
      <c r="D1729" s="149" t="s">
        <v>9223</v>
      </c>
      <c r="E1729" s="149" t="s">
        <v>9224</v>
      </c>
      <c r="F1729" s="149" t="s">
        <v>9225</v>
      </c>
      <c r="G1729" s="149">
        <v>700025</v>
      </c>
      <c r="H1729" s="149">
        <v>1</v>
      </c>
      <c r="I1729" s="149" t="s">
        <v>9226</v>
      </c>
      <c r="K1729" s="149" t="s">
        <v>9227</v>
      </c>
    </row>
    <row r="1730" spans="1:11" x14ac:dyDescent="0.15">
      <c r="A1730" s="149">
        <v>3</v>
      </c>
      <c r="B1730" s="149" t="s">
        <v>7145</v>
      </c>
      <c r="C1730" s="149">
        <v>3671</v>
      </c>
      <c r="D1730" s="149" t="s">
        <v>9208</v>
      </c>
      <c r="E1730" s="149" t="s">
        <v>9228</v>
      </c>
      <c r="F1730" s="149" t="s">
        <v>9229</v>
      </c>
      <c r="G1730" s="149">
        <v>982224</v>
      </c>
      <c r="H1730" s="149">
        <v>1</v>
      </c>
      <c r="I1730" s="149" t="s">
        <v>8833</v>
      </c>
      <c r="K1730" s="149" t="s">
        <v>9212</v>
      </c>
    </row>
    <row r="1731" spans="1:11" x14ac:dyDescent="0.15">
      <c r="A1731" s="149">
        <v>3</v>
      </c>
      <c r="B1731" s="149" t="s">
        <v>7145</v>
      </c>
      <c r="C1731" s="149">
        <v>3672</v>
      </c>
      <c r="D1731" s="149" t="s">
        <v>9230</v>
      </c>
      <c r="E1731" s="149" t="s">
        <v>9231</v>
      </c>
      <c r="F1731" s="149" t="s">
        <v>9232</v>
      </c>
      <c r="G1731" s="149">
        <v>783454</v>
      </c>
      <c r="H1731" s="149">
        <v>1</v>
      </c>
      <c r="I1731" s="149" t="s">
        <v>9233</v>
      </c>
      <c r="K1731" s="149" t="s">
        <v>9234</v>
      </c>
    </row>
    <row r="1732" spans="1:11" x14ac:dyDescent="0.15">
      <c r="A1732" s="149">
        <v>3</v>
      </c>
      <c r="B1732" s="149" t="s">
        <v>7145</v>
      </c>
      <c r="C1732" s="149">
        <v>3674</v>
      </c>
      <c r="D1732" s="149" t="s">
        <v>8039</v>
      </c>
      <c r="E1732" s="149" t="s">
        <v>9235</v>
      </c>
      <c r="F1732" s="149" t="s">
        <v>9236</v>
      </c>
      <c r="G1732" s="149">
        <v>630012</v>
      </c>
      <c r="H1732" s="149">
        <v>1</v>
      </c>
      <c r="I1732" s="149" t="s">
        <v>8042</v>
      </c>
      <c r="K1732" s="149" t="s">
        <v>9237</v>
      </c>
    </row>
    <row r="1733" spans="1:11" x14ac:dyDescent="0.15">
      <c r="A1733" s="149">
        <v>3</v>
      </c>
      <c r="B1733" s="149" t="s">
        <v>7145</v>
      </c>
      <c r="C1733" s="149">
        <v>3676</v>
      </c>
      <c r="D1733" s="149" t="s">
        <v>9238</v>
      </c>
      <c r="E1733" s="149" t="s">
        <v>9239</v>
      </c>
      <c r="F1733" s="149" t="s">
        <v>9240</v>
      </c>
      <c r="G1733" s="149">
        <v>882302</v>
      </c>
      <c r="H1733" s="149">
        <v>1</v>
      </c>
      <c r="I1733" s="149" t="s">
        <v>9241</v>
      </c>
      <c r="K1733" s="149" t="s">
        <v>9242</v>
      </c>
    </row>
    <row r="1734" spans="1:11" x14ac:dyDescent="0.15">
      <c r="A1734" s="149">
        <v>3</v>
      </c>
      <c r="B1734" s="149" t="s">
        <v>7145</v>
      </c>
      <c r="C1734" s="149">
        <v>3677</v>
      </c>
      <c r="D1734" s="149" t="s">
        <v>9243</v>
      </c>
      <c r="E1734" s="149" t="s">
        <v>9244</v>
      </c>
      <c r="F1734" s="149" t="s">
        <v>9245</v>
      </c>
      <c r="G1734" s="149">
        <v>460561</v>
      </c>
      <c r="H1734" s="149">
        <v>1</v>
      </c>
      <c r="I1734" s="149" t="s">
        <v>9246</v>
      </c>
      <c r="K1734" s="149" t="s">
        <v>9247</v>
      </c>
    </row>
    <row r="1735" spans="1:11" x14ac:dyDescent="0.15">
      <c r="A1735" s="149">
        <v>3</v>
      </c>
      <c r="B1735" s="149" t="s">
        <v>7145</v>
      </c>
      <c r="C1735" s="149">
        <v>3678</v>
      </c>
      <c r="D1735" s="149" t="s">
        <v>9248</v>
      </c>
      <c r="E1735" s="149" t="s">
        <v>9249</v>
      </c>
      <c r="F1735" s="149" t="s">
        <v>9250</v>
      </c>
      <c r="G1735" s="149">
        <v>411105</v>
      </c>
      <c r="H1735" s="149">
        <v>1</v>
      </c>
      <c r="I1735" s="149" t="s">
        <v>9251</v>
      </c>
      <c r="K1735" s="149" t="s">
        <v>9252</v>
      </c>
    </row>
    <row r="1736" spans="1:11" x14ac:dyDescent="0.15">
      <c r="A1736" s="149">
        <v>3</v>
      </c>
      <c r="B1736" s="149" t="s">
        <v>7145</v>
      </c>
      <c r="C1736" s="149">
        <v>3679</v>
      </c>
      <c r="D1736" s="149" t="s">
        <v>6364</v>
      </c>
      <c r="E1736" s="149" t="s">
        <v>6365</v>
      </c>
      <c r="F1736" s="149" t="s">
        <v>6366</v>
      </c>
      <c r="G1736" s="149">
        <v>40802</v>
      </c>
      <c r="H1736" s="149">
        <v>1</v>
      </c>
      <c r="I1736" s="149" t="s">
        <v>9253</v>
      </c>
      <c r="K1736" s="149" t="s">
        <v>9254</v>
      </c>
    </row>
    <row r="1737" spans="1:11" x14ac:dyDescent="0.15">
      <c r="A1737" s="149">
        <v>3</v>
      </c>
      <c r="B1737" s="149" t="s">
        <v>7145</v>
      </c>
      <c r="C1737" s="149">
        <v>3681</v>
      </c>
      <c r="D1737" s="149" t="s">
        <v>9255</v>
      </c>
      <c r="E1737" s="149" t="s">
        <v>9256</v>
      </c>
      <c r="F1737" s="149" t="s">
        <v>9257</v>
      </c>
      <c r="G1737" s="149">
        <v>788216</v>
      </c>
      <c r="H1737" s="149">
        <v>1</v>
      </c>
      <c r="I1737" s="149" t="s">
        <v>9258</v>
      </c>
      <c r="K1737" s="149" t="s">
        <v>9259</v>
      </c>
    </row>
    <row r="1738" spans="1:11" x14ac:dyDescent="0.15">
      <c r="A1738" s="149">
        <v>3</v>
      </c>
      <c r="B1738" s="149" t="s">
        <v>7145</v>
      </c>
      <c r="C1738" s="149">
        <v>3683</v>
      </c>
      <c r="D1738" s="149" t="s">
        <v>9260</v>
      </c>
      <c r="E1738" s="149" t="s">
        <v>9261</v>
      </c>
      <c r="F1738" s="149" t="s">
        <v>9262</v>
      </c>
      <c r="G1738" s="149">
        <v>5691136</v>
      </c>
      <c r="H1738" s="149">
        <v>27</v>
      </c>
      <c r="I1738" s="149" t="s">
        <v>9263</v>
      </c>
      <c r="K1738" s="149" t="s">
        <v>9264</v>
      </c>
    </row>
    <row r="1739" spans="1:11" x14ac:dyDescent="0.15">
      <c r="A1739" s="149">
        <v>3</v>
      </c>
      <c r="B1739" s="149" t="s">
        <v>7145</v>
      </c>
      <c r="C1739" s="149">
        <v>3685</v>
      </c>
      <c r="D1739" s="149" t="s">
        <v>9265</v>
      </c>
      <c r="E1739" s="149" t="s">
        <v>9266</v>
      </c>
      <c r="F1739" s="149" t="s">
        <v>9267</v>
      </c>
      <c r="G1739" s="149">
        <v>650042</v>
      </c>
      <c r="H1739" s="149">
        <v>1</v>
      </c>
      <c r="I1739" s="149" t="s">
        <v>9268</v>
      </c>
      <c r="K1739" s="149" t="s">
        <v>9269</v>
      </c>
    </row>
    <row r="1740" spans="1:11" x14ac:dyDescent="0.15">
      <c r="A1740" s="149">
        <v>3</v>
      </c>
      <c r="B1740" s="149" t="s">
        <v>7145</v>
      </c>
      <c r="C1740" s="149">
        <v>3686</v>
      </c>
      <c r="D1740" s="149" t="s">
        <v>9270</v>
      </c>
      <c r="E1740" s="149" t="s">
        <v>9271</v>
      </c>
      <c r="F1740" s="149" t="s">
        <v>9272</v>
      </c>
      <c r="G1740" s="149">
        <v>930041</v>
      </c>
      <c r="H1740" s="149">
        <v>1</v>
      </c>
      <c r="I1740" s="149" t="s">
        <v>9273</v>
      </c>
      <c r="K1740" s="149" t="s">
        <v>9274</v>
      </c>
    </row>
    <row r="1741" spans="1:11" x14ac:dyDescent="0.15">
      <c r="A1741" s="149">
        <v>3</v>
      </c>
      <c r="B1741" s="149" t="s">
        <v>7145</v>
      </c>
      <c r="C1741" s="149">
        <v>3687</v>
      </c>
      <c r="D1741" s="149" t="s">
        <v>9275</v>
      </c>
      <c r="E1741" s="149" t="s">
        <v>9276</v>
      </c>
      <c r="F1741" s="149" t="s">
        <v>9277</v>
      </c>
      <c r="G1741" s="149">
        <v>930035</v>
      </c>
      <c r="H1741" s="149">
        <v>1</v>
      </c>
      <c r="I1741" s="149" t="s">
        <v>9278</v>
      </c>
      <c r="K1741" s="149" t="s">
        <v>8015</v>
      </c>
    </row>
    <row r="1742" spans="1:11" x14ac:dyDescent="0.15">
      <c r="A1742" s="149">
        <v>3</v>
      </c>
      <c r="B1742" s="149" t="s">
        <v>7145</v>
      </c>
      <c r="C1742" s="149">
        <v>3688</v>
      </c>
      <c r="D1742" s="149" t="s">
        <v>9279</v>
      </c>
      <c r="E1742" s="149" t="s">
        <v>7443</v>
      </c>
      <c r="F1742" s="149" t="s">
        <v>7444</v>
      </c>
      <c r="G1742" s="149">
        <v>950371</v>
      </c>
      <c r="H1742" s="149">
        <v>1</v>
      </c>
      <c r="I1742" s="149" t="s">
        <v>7445</v>
      </c>
      <c r="K1742" s="149" t="s">
        <v>9280</v>
      </c>
    </row>
    <row r="1743" spans="1:11" x14ac:dyDescent="0.15">
      <c r="A1743" s="149">
        <v>3</v>
      </c>
      <c r="B1743" s="149" t="s">
        <v>7145</v>
      </c>
      <c r="C1743" s="149">
        <v>3689</v>
      </c>
      <c r="D1743" s="149" t="s">
        <v>9281</v>
      </c>
      <c r="E1743" s="149" t="s">
        <v>9282</v>
      </c>
      <c r="F1743" s="149" t="s">
        <v>9283</v>
      </c>
      <c r="G1743" s="149">
        <v>550411</v>
      </c>
      <c r="H1743" s="149">
        <v>1</v>
      </c>
      <c r="I1743" s="149" t="s">
        <v>9284</v>
      </c>
      <c r="K1743" s="149" t="s">
        <v>9285</v>
      </c>
    </row>
    <row r="1744" spans="1:11" x14ac:dyDescent="0.15">
      <c r="A1744" s="149">
        <v>3</v>
      </c>
      <c r="B1744" s="149" t="s">
        <v>7145</v>
      </c>
      <c r="C1744" s="149">
        <v>3690</v>
      </c>
      <c r="D1744" s="149" t="s">
        <v>9286</v>
      </c>
      <c r="E1744" s="149" t="s">
        <v>9287</v>
      </c>
      <c r="F1744" s="149" t="s">
        <v>9288</v>
      </c>
      <c r="G1744" s="149">
        <v>50004</v>
      </c>
      <c r="H1744" s="149">
        <v>1</v>
      </c>
      <c r="I1744" s="149" t="s">
        <v>9289</v>
      </c>
      <c r="K1744" s="149" t="s">
        <v>9290</v>
      </c>
    </row>
    <row r="1745" spans="1:11" x14ac:dyDescent="0.15">
      <c r="A1745" s="149">
        <v>3</v>
      </c>
      <c r="B1745" s="149" t="s">
        <v>7145</v>
      </c>
      <c r="C1745" s="149">
        <v>3691</v>
      </c>
      <c r="D1745" s="149" t="s">
        <v>9291</v>
      </c>
      <c r="E1745" s="149" t="s">
        <v>9292</v>
      </c>
      <c r="F1745" s="149" t="s">
        <v>9293</v>
      </c>
      <c r="G1745" s="149">
        <v>30822</v>
      </c>
      <c r="H1745" s="149">
        <v>1</v>
      </c>
      <c r="I1745" s="149" t="s">
        <v>9294</v>
      </c>
      <c r="K1745" s="149" t="s">
        <v>9295</v>
      </c>
    </row>
    <row r="1746" spans="1:11" x14ac:dyDescent="0.15">
      <c r="A1746" s="149">
        <v>5</v>
      </c>
      <c r="B1746" s="149" t="s">
        <v>9296</v>
      </c>
      <c r="C1746" s="149">
        <v>4501</v>
      </c>
      <c r="D1746" s="149" t="s">
        <v>9297</v>
      </c>
      <c r="E1746" s="149" t="s">
        <v>9298</v>
      </c>
      <c r="F1746" s="149" t="s">
        <v>9299</v>
      </c>
      <c r="G1746" s="149">
        <v>4600002</v>
      </c>
      <c r="H1746" s="149">
        <v>23</v>
      </c>
      <c r="I1746" s="149" t="s">
        <v>9300</v>
      </c>
    </row>
    <row r="1747" spans="1:11" x14ac:dyDescent="0.15">
      <c r="A1747" s="149">
        <v>5</v>
      </c>
      <c r="B1747" s="149" t="s">
        <v>9296</v>
      </c>
      <c r="C1747" s="149">
        <v>4502</v>
      </c>
      <c r="D1747" s="149" t="s">
        <v>9301</v>
      </c>
      <c r="E1747" s="149" t="s">
        <v>9302</v>
      </c>
      <c r="F1747" s="149" t="s">
        <v>9303</v>
      </c>
      <c r="G1747" s="149">
        <v>4500003</v>
      </c>
      <c r="H1747" s="149">
        <v>23</v>
      </c>
      <c r="I1747" s="149" t="s">
        <v>9304</v>
      </c>
    </row>
    <row r="1748" spans="1:11" x14ac:dyDescent="0.15">
      <c r="A1748" s="149">
        <v>5</v>
      </c>
      <c r="B1748" s="149" t="s">
        <v>9296</v>
      </c>
      <c r="C1748" s="149">
        <v>4503</v>
      </c>
      <c r="D1748" s="149" t="s">
        <v>9301</v>
      </c>
      <c r="E1748" s="149" t="s">
        <v>9302</v>
      </c>
      <c r="F1748" s="149" t="s">
        <v>9303</v>
      </c>
      <c r="G1748" s="149">
        <v>4500003</v>
      </c>
      <c r="H1748" s="149">
        <v>23</v>
      </c>
      <c r="I1748" s="149" t="s">
        <v>9304</v>
      </c>
    </row>
    <row r="1749" spans="1:11" x14ac:dyDescent="0.15">
      <c r="A1749" s="149">
        <v>5</v>
      </c>
      <c r="B1749" s="149" t="s">
        <v>9296</v>
      </c>
      <c r="C1749" s="149">
        <v>4504</v>
      </c>
      <c r="D1749" s="149" t="s">
        <v>9305</v>
      </c>
      <c r="E1749" s="149" t="s">
        <v>9306</v>
      </c>
      <c r="F1749" s="149" t="s">
        <v>9307</v>
      </c>
      <c r="G1749" s="149">
        <v>4600008</v>
      </c>
      <c r="H1749" s="149">
        <v>23</v>
      </c>
      <c r="I1749" s="149" t="s">
        <v>9308</v>
      </c>
      <c r="K1749" s="149" t="s">
        <v>9309</v>
      </c>
    </row>
    <row r="1750" spans="1:11" x14ac:dyDescent="0.15">
      <c r="A1750" s="149">
        <v>5</v>
      </c>
      <c r="B1750" s="149" t="s">
        <v>9296</v>
      </c>
      <c r="C1750" s="149">
        <v>4505</v>
      </c>
      <c r="D1750" s="149" t="s">
        <v>9310</v>
      </c>
      <c r="E1750" s="149" t="s">
        <v>7150</v>
      </c>
      <c r="F1750" s="149" t="s">
        <v>7151</v>
      </c>
      <c r="G1750" s="149">
        <v>4530821</v>
      </c>
      <c r="H1750" s="149">
        <v>23</v>
      </c>
      <c r="I1750" s="149" t="s">
        <v>9311</v>
      </c>
      <c r="K1750" s="149" t="s">
        <v>9312</v>
      </c>
    </row>
    <row r="1751" spans="1:11" x14ac:dyDescent="0.15">
      <c r="A1751" s="149">
        <v>5</v>
      </c>
      <c r="B1751" s="149" t="s">
        <v>9296</v>
      </c>
      <c r="C1751" s="149">
        <v>4506</v>
      </c>
      <c r="D1751" s="149" t="s">
        <v>9313</v>
      </c>
      <c r="E1751" s="149" t="s">
        <v>4095</v>
      </c>
      <c r="F1751" s="149" t="s">
        <v>4096</v>
      </c>
      <c r="G1751" s="149">
        <v>4560032</v>
      </c>
      <c r="H1751" s="149">
        <v>23</v>
      </c>
      <c r="I1751" s="149" t="s">
        <v>9314</v>
      </c>
      <c r="K1751" s="149" t="s">
        <v>9315</v>
      </c>
    </row>
    <row r="1752" spans="1:11" x14ac:dyDescent="0.15">
      <c r="A1752" s="149">
        <v>5</v>
      </c>
      <c r="B1752" s="149" t="s">
        <v>9296</v>
      </c>
      <c r="C1752" s="149">
        <v>4508</v>
      </c>
      <c r="D1752" s="149" t="s">
        <v>9316</v>
      </c>
      <c r="E1752" s="149" t="s">
        <v>9317</v>
      </c>
      <c r="F1752" s="149" t="s">
        <v>9318</v>
      </c>
      <c r="G1752" s="149">
        <v>4860934</v>
      </c>
      <c r="H1752" s="149">
        <v>23</v>
      </c>
      <c r="I1752" s="149" t="s">
        <v>9319</v>
      </c>
      <c r="K1752" s="149" t="s">
        <v>9320</v>
      </c>
    </row>
    <row r="1753" spans="1:11" x14ac:dyDescent="0.15">
      <c r="A1753" s="149">
        <v>5</v>
      </c>
      <c r="B1753" s="149" t="s">
        <v>9296</v>
      </c>
      <c r="C1753" s="149">
        <v>4510</v>
      </c>
      <c r="D1753" s="149" t="s">
        <v>9321</v>
      </c>
      <c r="E1753" s="149" t="s">
        <v>9322</v>
      </c>
      <c r="F1753" s="149" t="s">
        <v>9323</v>
      </c>
      <c r="G1753" s="149">
        <v>4550015</v>
      </c>
      <c r="H1753" s="149">
        <v>23</v>
      </c>
      <c r="I1753" s="149" t="s">
        <v>9324</v>
      </c>
      <c r="K1753" s="149" t="s">
        <v>9325</v>
      </c>
    </row>
    <row r="1754" spans="1:11" x14ac:dyDescent="0.15">
      <c r="A1754" s="149">
        <v>5</v>
      </c>
      <c r="B1754" s="149" t="s">
        <v>9296</v>
      </c>
      <c r="C1754" s="149">
        <v>4511</v>
      </c>
      <c r="D1754" s="149" t="s">
        <v>9326</v>
      </c>
      <c r="E1754" s="149" t="s">
        <v>9327</v>
      </c>
      <c r="F1754" s="149" t="s">
        <v>9328</v>
      </c>
      <c r="G1754" s="149">
        <v>4610001</v>
      </c>
      <c r="H1754" s="149">
        <v>23</v>
      </c>
      <c r="I1754" s="149" t="s">
        <v>9329</v>
      </c>
      <c r="K1754" s="149" t="s">
        <v>9330</v>
      </c>
    </row>
    <row r="1755" spans="1:11" x14ac:dyDescent="0.15">
      <c r="A1755" s="149">
        <v>5</v>
      </c>
      <c r="B1755" s="149" t="s">
        <v>9296</v>
      </c>
      <c r="C1755" s="149">
        <v>4514</v>
      </c>
      <c r="D1755" s="149" t="s">
        <v>9331</v>
      </c>
      <c r="E1755" s="149" t="s">
        <v>9332</v>
      </c>
      <c r="F1755" s="149" t="s">
        <v>9333</v>
      </c>
      <c r="G1755" s="149">
        <v>4860945</v>
      </c>
      <c r="H1755" s="149">
        <v>23</v>
      </c>
      <c r="I1755" s="149" t="s">
        <v>9334</v>
      </c>
      <c r="J1755" s="149" t="s">
        <v>9335</v>
      </c>
      <c r="K1755" s="149" t="s">
        <v>9336</v>
      </c>
    </row>
    <row r="1756" spans="1:11" x14ac:dyDescent="0.15">
      <c r="A1756" s="149">
        <v>5</v>
      </c>
      <c r="B1756" s="149" t="s">
        <v>9296</v>
      </c>
      <c r="C1756" s="149">
        <v>4515</v>
      </c>
      <c r="D1756" s="149" t="s">
        <v>9337</v>
      </c>
      <c r="E1756" s="149" t="s">
        <v>9338</v>
      </c>
      <c r="F1756" s="149" t="s">
        <v>9339</v>
      </c>
      <c r="G1756" s="149">
        <v>4460045</v>
      </c>
      <c r="H1756" s="149">
        <v>23</v>
      </c>
      <c r="I1756" s="149" t="s">
        <v>9340</v>
      </c>
      <c r="J1756" s="149" t="s">
        <v>9341</v>
      </c>
      <c r="K1756" s="149" t="s">
        <v>9342</v>
      </c>
    </row>
    <row r="1757" spans="1:11" x14ac:dyDescent="0.15">
      <c r="A1757" s="149">
        <v>5</v>
      </c>
      <c r="B1757" s="149" t="s">
        <v>9296</v>
      </c>
      <c r="C1757" s="149">
        <v>4516</v>
      </c>
      <c r="D1757" s="149" t="s">
        <v>9343</v>
      </c>
      <c r="E1757" s="149" t="s">
        <v>4894</v>
      </c>
      <c r="F1757" s="149" t="s">
        <v>4895</v>
      </c>
      <c r="G1757" s="149">
        <v>3950152</v>
      </c>
      <c r="H1757" s="149">
        <v>20</v>
      </c>
      <c r="I1757" s="149" t="s">
        <v>4896</v>
      </c>
      <c r="K1757" s="149" t="s">
        <v>4897</v>
      </c>
    </row>
    <row r="1758" spans="1:11" x14ac:dyDescent="0.15">
      <c r="A1758" s="149">
        <v>5</v>
      </c>
      <c r="B1758" s="149" t="s">
        <v>9296</v>
      </c>
      <c r="C1758" s="149">
        <v>4517</v>
      </c>
      <c r="D1758" s="149" t="s">
        <v>9344</v>
      </c>
      <c r="E1758" s="149" t="s">
        <v>9345</v>
      </c>
      <c r="F1758" s="149" t="s">
        <v>9346</v>
      </c>
      <c r="G1758" s="149">
        <v>4740046</v>
      </c>
      <c r="H1758" s="149">
        <v>23</v>
      </c>
      <c r="I1758" s="149" t="s">
        <v>9347</v>
      </c>
    </row>
    <row r="1759" spans="1:11" x14ac:dyDescent="0.15">
      <c r="A1759" s="149">
        <v>5</v>
      </c>
      <c r="B1759" s="149" t="s">
        <v>9296</v>
      </c>
      <c r="C1759" s="149">
        <v>4519</v>
      </c>
      <c r="D1759" s="149" t="s">
        <v>9348</v>
      </c>
      <c r="E1759" s="149" t="s">
        <v>9349</v>
      </c>
      <c r="F1759" s="149" t="s">
        <v>9350</v>
      </c>
      <c r="G1759" s="149">
        <v>4810038</v>
      </c>
      <c r="H1759" s="149">
        <v>23</v>
      </c>
      <c r="I1759" s="149" t="s">
        <v>9351</v>
      </c>
      <c r="K1759" s="149" t="s">
        <v>9352</v>
      </c>
    </row>
    <row r="1760" spans="1:11" x14ac:dyDescent="0.15">
      <c r="A1760" s="149">
        <v>5</v>
      </c>
      <c r="B1760" s="149" t="s">
        <v>9296</v>
      </c>
      <c r="C1760" s="149">
        <v>4520</v>
      </c>
      <c r="D1760" s="149" t="s">
        <v>9353</v>
      </c>
      <c r="E1760" s="149" t="s">
        <v>9354</v>
      </c>
      <c r="F1760" s="149" t="s">
        <v>9355</v>
      </c>
      <c r="G1760" s="149">
        <v>4420854</v>
      </c>
      <c r="H1760" s="149">
        <v>23</v>
      </c>
      <c r="I1760" s="149" t="s">
        <v>9356</v>
      </c>
      <c r="K1760" s="149" t="s">
        <v>9357</v>
      </c>
    </row>
    <row r="1761" spans="1:11" x14ac:dyDescent="0.15">
      <c r="A1761" s="149">
        <v>5</v>
      </c>
      <c r="B1761" s="149" t="s">
        <v>9296</v>
      </c>
      <c r="C1761" s="149">
        <v>4522</v>
      </c>
      <c r="D1761" s="149" t="s">
        <v>9358</v>
      </c>
      <c r="E1761" s="149" t="s">
        <v>2579</v>
      </c>
      <c r="F1761" s="149" t="s">
        <v>9359</v>
      </c>
      <c r="G1761" s="149">
        <v>4530812</v>
      </c>
      <c r="H1761" s="149">
        <v>23</v>
      </c>
      <c r="I1761" s="149" t="s">
        <v>9360</v>
      </c>
      <c r="K1761" s="149" t="s">
        <v>9361</v>
      </c>
    </row>
    <row r="1762" spans="1:11" x14ac:dyDescent="0.15">
      <c r="A1762" s="149">
        <v>5</v>
      </c>
      <c r="B1762" s="149" t="s">
        <v>9296</v>
      </c>
      <c r="C1762" s="149">
        <v>4523</v>
      </c>
      <c r="D1762" s="149" t="s">
        <v>9362</v>
      </c>
      <c r="E1762" s="149" t="s">
        <v>9363</v>
      </c>
      <c r="F1762" s="149" t="s">
        <v>9364</v>
      </c>
      <c r="G1762" s="149">
        <v>4640850</v>
      </c>
      <c r="H1762" s="149">
        <v>23</v>
      </c>
      <c r="I1762" s="149" t="s">
        <v>9365</v>
      </c>
      <c r="K1762" s="149" t="s">
        <v>9366</v>
      </c>
    </row>
    <row r="1763" spans="1:11" x14ac:dyDescent="0.15">
      <c r="A1763" s="149">
        <v>5</v>
      </c>
      <c r="B1763" s="149" t="s">
        <v>9296</v>
      </c>
      <c r="C1763" s="149">
        <v>4524</v>
      </c>
      <c r="D1763" s="149" t="s">
        <v>9367</v>
      </c>
      <c r="E1763" s="149" t="s">
        <v>9368</v>
      </c>
      <c r="F1763" s="149" t="s">
        <v>9369</v>
      </c>
      <c r="G1763" s="149">
        <v>4640850</v>
      </c>
      <c r="H1763" s="149">
        <v>23</v>
      </c>
      <c r="I1763" s="149" t="s">
        <v>9365</v>
      </c>
      <c r="K1763" s="149" t="s">
        <v>9370</v>
      </c>
    </row>
    <row r="1764" spans="1:11" x14ac:dyDescent="0.15">
      <c r="A1764" s="149">
        <v>5</v>
      </c>
      <c r="B1764" s="149" t="s">
        <v>9296</v>
      </c>
      <c r="C1764" s="149">
        <v>4525</v>
      </c>
      <c r="D1764" s="149" t="s">
        <v>9371</v>
      </c>
      <c r="E1764" s="149" t="s">
        <v>9372</v>
      </c>
      <c r="F1764" s="149" t="s">
        <v>9373</v>
      </c>
      <c r="G1764" s="149">
        <v>4660055</v>
      </c>
      <c r="H1764" s="149">
        <v>23</v>
      </c>
      <c r="I1764" s="149" t="s">
        <v>9374</v>
      </c>
      <c r="K1764" s="149" t="s">
        <v>9375</v>
      </c>
    </row>
    <row r="1765" spans="1:11" x14ac:dyDescent="0.15">
      <c r="A1765" s="149">
        <v>5</v>
      </c>
      <c r="B1765" s="149" t="s">
        <v>9296</v>
      </c>
      <c r="C1765" s="149">
        <v>4526</v>
      </c>
      <c r="D1765" s="149" t="s">
        <v>9376</v>
      </c>
      <c r="E1765" s="149" t="s">
        <v>9377</v>
      </c>
      <c r="F1765" s="149" t="s">
        <v>9378</v>
      </c>
      <c r="G1765" s="149">
        <v>4910905</v>
      </c>
      <c r="H1765" s="149">
        <v>23</v>
      </c>
      <c r="I1765" s="149" t="s">
        <v>9379</v>
      </c>
      <c r="K1765" s="149" t="s">
        <v>9380</v>
      </c>
    </row>
    <row r="1766" spans="1:11" x14ac:dyDescent="0.15">
      <c r="A1766" s="149">
        <v>5</v>
      </c>
      <c r="B1766" s="149" t="s">
        <v>9296</v>
      </c>
      <c r="C1766" s="149">
        <v>4527</v>
      </c>
      <c r="D1766" s="149" t="s">
        <v>9381</v>
      </c>
      <c r="E1766" s="149" t="s">
        <v>9382</v>
      </c>
      <c r="F1766" s="149" t="s">
        <v>9383</v>
      </c>
      <c r="G1766" s="149">
        <v>4550044</v>
      </c>
      <c r="H1766" s="149">
        <v>23</v>
      </c>
      <c r="I1766" s="149" t="s">
        <v>9384</v>
      </c>
      <c r="K1766" s="149" t="s">
        <v>9385</v>
      </c>
    </row>
    <row r="1767" spans="1:11" x14ac:dyDescent="0.15">
      <c r="A1767" s="149">
        <v>5</v>
      </c>
      <c r="B1767" s="149" t="s">
        <v>9296</v>
      </c>
      <c r="C1767" s="149">
        <v>4528</v>
      </c>
      <c r="D1767" s="149" t="s">
        <v>9386</v>
      </c>
      <c r="E1767" s="149" t="s">
        <v>9387</v>
      </c>
      <c r="F1767" s="149" t="s">
        <v>9388</v>
      </c>
      <c r="G1767" s="149">
        <v>4680014</v>
      </c>
      <c r="H1767" s="149">
        <v>23</v>
      </c>
      <c r="I1767" s="149" t="s">
        <v>9389</v>
      </c>
      <c r="K1767" s="149" t="s">
        <v>9390</v>
      </c>
    </row>
    <row r="1768" spans="1:11" x14ac:dyDescent="0.15">
      <c r="A1768" s="149">
        <v>5</v>
      </c>
      <c r="B1768" s="149" t="s">
        <v>9296</v>
      </c>
      <c r="C1768" s="149">
        <v>4530</v>
      </c>
      <c r="D1768" s="149" t="s">
        <v>9321</v>
      </c>
      <c r="E1768" s="149" t="s">
        <v>9391</v>
      </c>
      <c r="F1768" s="149" t="s">
        <v>9392</v>
      </c>
      <c r="G1768" s="149">
        <v>4550015</v>
      </c>
      <c r="H1768" s="149">
        <v>23</v>
      </c>
      <c r="I1768" s="149" t="s">
        <v>9393</v>
      </c>
      <c r="K1768" s="149" t="s">
        <v>9394</v>
      </c>
    </row>
    <row r="1769" spans="1:11" x14ac:dyDescent="0.15">
      <c r="A1769" s="149">
        <v>5</v>
      </c>
      <c r="B1769" s="149" t="s">
        <v>9296</v>
      </c>
      <c r="C1769" s="149">
        <v>4531</v>
      </c>
      <c r="D1769" s="149" t="s">
        <v>9395</v>
      </c>
      <c r="E1769" s="149" t="s">
        <v>9396</v>
      </c>
      <c r="F1769" s="149" t="s">
        <v>9397</v>
      </c>
      <c r="G1769" s="149">
        <v>4550056</v>
      </c>
      <c r="H1769" s="149">
        <v>23</v>
      </c>
      <c r="I1769" s="149" t="s">
        <v>9398</v>
      </c>
      <c r="K1769" s="149" t="s">
        <v>9399</v>
      </c>
    </row>
    <row r="1770" spans="1:11" x14ac:dyDescent="0.15">
      <c r="A1770" s="149">
        <v>5</v>
      </c>
      <c r="B1770" s="149" t="s">
        <v>9296</v>
      </c>
      <c r="C1770" s="149">
        <v>4532</v>
      </c>
      <c r="D1770" s="149" t="s">
        <v>9400</v>
      </c>
      <c r="E1770" s="149" t="s">
        <v>9401</v>
      </c>
      <c r="F1770" s="149" t="s">
        <v>9402</v>
      </c>
      <c r="G1770" s="149">
        <v>4540925</v>
      </c>
      <c r="H1770" s="149">
        <v>23</v>
      </c>
      <c r="I1770" s="149" t="s">
        <v>9403</v>
      </c>
      <c r="K1770" s="149" t="s">
        <v>9404</v>
      </c>
    </row>
    <row r="1771" spans="1:11" x14ac:dyDescent="0.15">
      <c r="A1771" s="149">
        <v>5</v>
      </c>
      <c r="B1771" s="149" t="s">
        <v>9296</v>
      </c>
      <c r="C1771" s="149">
        <v>4533</v>
      </c>
      <c r="D1771" s="149" t="s">
        <v>9405</v>
      </c>
      <c r="E1771" s="149" t="s">
        <v>9406</v>
      </c>
      <c r="F1771" s="149" t="s">
        <v>9407</v>
      </c>
      <c r="G1771" s="149">
        <v>4801141</v>
      </c>
      <c r="H1771" s="149">
        <v>23</v>
      </c>
      <c r="I1771" s="149" t="s">
        <v>9408</v>
      </c>
    </row>
    <row r="1772" spans="1:11" x14ac:dyDescent="0.15">
      <c r="A1772" s="149">
        <v>5</v>
      </c>
      <c r="B1772" s="149" t="s">
        <v>9296</v>
      </c>
      <c r="C1772" s="149">
        <v>4534</v>
      </c>
      <c r="D1772" s="149" t="s">
        <v>9409</v>
      </c>
      <c r="E1772" s="149" t="s">
        <v>9410</v>
      </c>
      <c r="F1772" s="149" t="s">
        <v>9411</v>
      </c>
      <c r="G1772" s="149">
        <v>4580830</v>
      </c>
      <c r="H1772" s="149">
        <v>23</v>
      </c>
      <c r="I1772" s="149" t="s">
        <v>9412</v>
      </c>
      <c r="K1772" s="149" t="s">
        <v>9413</v>
      </c>
    </row>
    <row r="1773" spans="1:11" x14ac:dyDescent="0.15">
      <c r="A1773" s="149">
        <v>5</v>
      </c>
      <c r="B1773" s="149" t="s">
        <v>9296</v>
      </c>
      <c r="C1773" s="149">
        <v>4537</v>
      </c>
      <c r="D1773" s="149" t="s">
        <v>9414</v>
      </c>
      <c r="E1773" s="149" t="s">
        <v>9415</v>
      </c>
      <c r="F1773" s="149" t="s">
        <v>9416</v>
      </c>
      <c r="G1773" s="149">
        <v>4880825</v>
      </c>
      <c r="H1773" s="149">
        <v>23</v>
      </c>
      <c r="I1773" s="149" t="s">
        <v>9417</v>
      </c>
      <c r="K1773" s="149" t="s">
        <v>9418</v>
      </c>
    </row>
    <row r="1774" spans="1:11" x14ac:dyDescent="0.15">
      <c r="A1774" s="149">
        <v>5</v>
      </c>
      <c r="B1774" s="149" t="s">
        <v>9296</v>
      </c>
      <c r="C1774" s="149">
        <v>4538</v>
      </c>
      <c r="E1774" s="149" t="s">
        <v>9419</v>
      </c>
      <c r="F1774" s="149" t="s">
        <v>9420</v>
      </c>
      <c r="G1774" s="149">
        <v>4550885</v>
      </c>
      <c r="H1774" s="149">
        <v>23</v>
      </c>
      <c r="I1774" s="149" t="s">
        <v>9421</v>
      </c>
    </row>
    <row r="1775" spans="1:11" x14ac:dyDescent="0.15">
      <c r="A1775" s="149">
        <v>5</v>
      </c>
      <c r="B1775" s="149" t="s">
        <v>9296</v>
      </c>
      <c r="C1775" s="149">
        <v>4540</v>
      </c>
      <c r="E1775" s="149" t="s">
        <v>9422</v>
      </c>
      <c r="F1775" s="149" t="s">
        <v>9423</v>
      </c>
      <c r="G1775" s="149">
        <v>4710848</v>
      </c>
      <c r="H1775" s="149">
        <v>23</v>
      </c>
      <c r="I1775" s="149" t="s">
        <v>9424</v>
      </c>
    </row>
    <row r="1776" spans="1:11" x14ac:dyDescent="0.15">
      <c r="A1776" s="149">
        <v>5</v>
      </c>
      <c r="B1776" s="149" t="s">
        <v>9296</v>
      </c>
      <c r="C1776" s="149">
        <v>4542</v>
      </c>
      <c r="D1776" s="149" t="s">
        <v>9425</v>
      </c>
      <c r="E1776" s="149" t="s">
        <v>9426</v>
      </c>
      <c r="F1776" s="149" t="s">
        <v>9427</v>
      </c>
      <c r="G1776" s="149">
        <v>4550005</v>
      </c>
      <c r="H1776" s="149">
        <v>23</v>
      </c>
      <c r="I1776" s="149" t="s">
        <v>9428</v>
      </c>
      <c r="K1776" s="149" t="s">
        <v>9429</v>
      </c>
    </row>
    <row r="1777" spans="1:11" x14ac:dyDescent="0.15">
      <c r="A1777" s="149">
        <v>5</v>
      </c>
      <c r="B1777" s="149" t="s">
        <v>9296</v>
      </c>
      <c r="C1777" s="149">
        <v>4543</v>
      </c>
      <c r="D1777" s="149" t="s">
        <v>9430</v>
      </c>
      <c r="E1777" s="149" t="s">
        <v>9431</v>
      </c>
      <c r="F1777" s="149" t="s">
        <v>9432</v>
      </c>
      <c r="G1777" s="149">
        <v>4430013</v>
      </c>
      <c r="H1777" s="149">
        <v>23</v>
      </c>
      <c r="I1777" s="149" t="s">
        <v>9433</v>
      </c>
      <c r="K1777" s="149" t="s">
        <v>9434</v>
      </c>
    </row>
    <row r="1778" spans="1:11" x14ac:dyDescent="0.15">
      <c r="A1778" s="149">
        <v>5</v>
      </c>
      <c r="B1778" s="149" t="s">
        <v>9296</v>
      </c>
      <c r="C1778" s="149">
        <v>4545</v>
      </c>
      <c r="D1778" s="149" t="s">
        <v>9435</v>
      </c>
      <c r="E1778" s="149" t="s">
        <v>9436</v>
      </c>
      <c r="F1778" s="149" t="s">
        <v>9437</v>
      </c>
      <c r="G1778" s="149">
        <v>4700207</v>
      </c>
      <c r="H1778" s="149">
        <v>23</v>
      </c>
      <c r="I1778" s="149" t="s">
        <v>9438</v>
      </c>
    </row>
    <row r="1779" spans="1:11" x14ac:dyDescent="0.15">
      <c r="A1779" s="149">
        <v>5</v>
      </c>
      <c r="B1779" s="149" t="s">
        <v>9296</v>
      </c>
      <c r="C1779" s="149">
        <v>4546</v>
      </c>
      <c r="D1779" s="149" t="s">
        <v>9439</v>
      </c>
      <c r="E1779" s="149" t="s">
        <v>9440</v>
      </c>
      <c r="F1779" s="149" t="s">
        <v>9441</v>
      </c>
      <c r="G1779" s="149">
        <v>4780042</v>
      </c>
      <c r="H1779" s="149">
        <v>23</v>
      </c>
      <c r="I1779" s="149" t="s">
        <v>9442</v>
      </c>
      <c r="K1779" s="149" t="s">
        <v>9443</v>
      </c>
    </row>
    <row r="1780" spans="1:11" x14ac:dyDescent="0.15">
      <c r="A1780" s="149">
        <v>5</v>
      </c>
      <c r="B1780" s="149" t="s">
        <v>9296</v>
      </c>
      <c r="C1780" s="149">
        <v>4548</v>
      </c>
      <c r="D1780" s="149" t="s">
        <v>9444</v>
      </c>
      <c r="E1780" s="149" t="s">
        <v>9445</v>
      </c>
      <c r="F1780" s="149" t="s">
        <v>9446</v>
      </c>
      <c r="G1780" s="149">
        <v>4560013</v>
      </c>
      <c r="H1780" s="149">
        <v>23</v>
      </c>
      <c r="I1780" s="149" t="s">
        <v>9447</v>
      </c>
      <c r="K1780" s="149" t="s">
        <v>9448</v>
      </c>
    </row>
    <row r="1781" spans="1:11" x14ac:dyDescent="0.15">
      <c r="A1781" s="149">
        <v>5</v>
      </c>
      <c r="B1781" s="149" t="s">
        <v>9296</v>
      </c>
      <c r="C1781" s="149">
        <v>4549</v>
      </c>
      <c r="D1781" s="149" t="s">
        <v>9449</v>
      </c>
      <c r="E1781" s="149" t="s">
        <v>9450</v>
      </c>
      <c r="F1781" s="149" t="s">
        <v>9451</v>
      </c>
      <c r="G1781" s="149">
        <v>4600017</v>
      </c>
      <c r="H1781" s="149">
        <v>23</v>
      </c>
      <c r="I1781" s="149" t="s">
        <v>9452</v>
      </c>
      <c r="K1781" s="149" t="s">
        <v>9453</v>
      </c>
    </row>
    <row r="1782" spans="1:11" x14ac:dyDescent="0.15">
      <c r="A1782" s="149">
        <v>5</v>
      </c>
      <c r="B1782" s="149" t="s">
        <v>9296</v>
      </c>
      <c r="C1782" s="149">
        <v>4550</v>
      </c>
      <c r="D1782" s="149" t="s">
        <v>9454</v>
      </c>
      <c r="E1782" s="149" t="s">
        <v>9455</v>
      </c>
      <c r="F1782" s="149" t="s">
        <v>9456</v>
      </c>
      <c r="G1782" s="149">
        <v>4600017</v>
      </c>
      <c r="H1782" s="149">
        <v>23</v>
      </c>
      <c r="I1782" s="149" t="s">
        <v>9452</v>
      </c>
      <c r="K1782" s="149" t="s">
        <v>9457</v>
      </c>
    </row>
    <row r="1783" spans="1:11" x14ac:dyDescent="0.15">
      <c r="A1783" s="149">
        <v>5</v>
      </c>
      <c r="B1783" s="149" t="s">
        <v>9296</v>
      </c>
      <c r="C1783" s="149">
        <v>4551</v>
      </c>
      <c r="E1783" s="149" t="s">
        <v>9458</v>
      </c>
      <c r="F1783" s="149" t="s">
        <v>9459</v>
      </c>
      <c r="G1783" s="149">
        <v>4740022</v>
      </c>
      <c r="H1783" s="149">
        <v>23</v>
      </c>
      <c r="I1783" s="149" t="s">
        <v>9460</v>
      </c>
    </row>
    <row r="1784" spans="1:11" x14ac:dyDescent="0.15">
      <c r="A1784" s="149">
        <v>5</v>
      </c>
      <c r="B1784" s="149" t="s">
        <v>9296</v>
      </c>
      <c r="C1784" s="149">
        <v>4552</v>
      </c>
      <c r="D1784" s="149" t="s">
        <v>9461</v>
      </c>
      <c r="E1784" s="149" t="s">
        <v>9462</v>
      </c>
      <c r="F1784" s="149" t="s">
        <v>9463</v>
      </c>
      <c r="G1784" s="149">
        <v>4980823</v>
      </c>
      <c r="H1784" s="149">
        <v>24</v>
      </c>
      <c r="I1784" s="149" t="s">
        <v>9464</v>
      </c>
      <c r="K1784" s="149" t="s">
        <v>9465</v>
      </c>
    </row>
    <row r="1785" spans="1:11" x14ac:dyDescent="0.15">
      <c r="A1785" s="149">
        <v>5</v>
      </c>
      <c r="B1785" s="149" t="s">
        <v>9296</v>
      </c>
      <c r="C1785" s="149">
        <v>4556</v>
      </c>
      <c r="D1785" s="149" t="s">
        <v>9466</v>
      </c>
      <c r="E1785" s="149" t="s">
        <v>9467</v>
      </c>
      <c r="F1785" s="149" t="s">
        <v>9468</v>
      </c>
      <c r="G1785" s="149">
        <v>4618506</v>
      </c>
      <c r="H1785" s="149">
        <v>23</v>
      </c>
      <c r="I1785" s="149" t="s">
        <v>9469</v>
      </c>
    </row>
    <row r="1786" spans="1:11" x14ac:dyDescent="0.15">
      <c r="A1786" s="149">
        <v>5</v>
      </c>
      <c r="B1786" s="149" t="s">
        <v>9296</v>
      </c>
      <c r="C1786" s="149">
        <v>4557</v>
      </c>
      <c r="D1786" s="149" t="s">
        <v>9470</v>
      </c>
      <c r="E1786" s="149" t="s">
        <v>9471</v>
      </c>
      <c r="F1786" s="149" t="s">
        <v>9472</v>
      </c>
      <c r="G1786" s="149">
        <v>4550068</v>
      </c>
      <c r="H1786" s="149">
        <v>23</v>
      </c>
      <c r="I1786" s="149" t="s">
        <v>9473</v>
      </c>
      <c r="K1786" s="149" t="s">
        <v>9474</v>
      </c>
    </row>
    <row r="1787" spans="1:11" x14ac:dyDescent="0.15">
      <c r="A1787" s="149">
        <v>5</v>
      </c>
      <c r="B1787" s="149" t="s">
        <v>9296</v>
      </c>
      <c r="C1787" s="149">
        <v>4578</v>
      </c>
      <c r="D1787" s="149" t="s">
        <v>9475</v>
      </c>
      <c r="E1787" s="149" t="s">
        <v>9476</v>
      </c>
      <c r="F1787" s="149" t="s">
        <v>9477</v>
      </c>
      <c r="G1787" s="149">
        <v>4600008</v>
      </c>
      <c r="H1787" s="149">
        <v>23</v>
      </c>
      <c r="I1787" s="149" t="s">
        <v>9478</v>
      </c>
      <c r="K1787" s="149" t="s">
        <v>9479</v>
      </c>
    </row>
    <row r="1788" spans="1:11" x14ac:dyDescent="0.15">
      <c r="A1788" s="149">
        <v>5</v>
      </c>
      <c r="B1788" s="149" t="s">
        <v>9296</v>
      </c>
      <c r="C1788" s="149">
        <v>4580</v>
      </c>
      <c r="D1788" s="149" t="s">
        <v>9480</v>
      </c>
      <c r="E1788" s="149" t="s">
        <v>9481</v>
      </c>
      <c r="F1788" s="149" t="s">
        <v>9482</v>
      </c>
      <c r="G1788" s="149">
        <v>4460019</v>
      </c>
      <c r="H1788" s="149">
        <v>23</v>
      </c>
      <c r="I1788" s="149" t="s">
        <v>9483</v>
      </c>
      <c r="K1788" s="149" t="s">
        <v>9484</v>
      </c>
    </row>
    <row r="1789" spans="1:11" x14ac:dyDescent="0.15">
      <c r="A1789" s="149">
        <v>5</v>
      </c>
      <c r="B1789" s="149" t="s">
        <v>9296</v>
      </c>
      <c r="C1789" s="149">
        <v>4582</v>
      </c>
      <c r="D1789" s="149" t="s">
        <v>9485</v>
      </c>
      <c r="E1789" s="149" t="s">
        <v>9486</v>
      </c>
      <c r="F1789" s="149" t="s">
        <v>9487</v>
      </c>
      <c r="G1789" s="149">
        <v>4700354</v>
      </c>
      <c r="H1789" s="149">
        <v>23</v>
      </c>
      <c r="I1789" s="149" t="s">
        <v>9488</v>
      </c>
      <c r="K1789" s="149" t="s">
        <v>9489</v>
      </c>
    </row>
    <row r="1790" spans="1:11" x14ac:dyDescent="0.15">
      <c r="A1790" s="149">
        <v>5</v>
      </c>
      <c r="B1790" s="149" t="s">
        <v>9296</v>
      </c>
      <c r="C1790" s="149">
        <v>4589</v>
      </c>
      <c r="D1790" s="149" t="s">
        <v>9490</v>
      </c>
      <c r="E1790" s="149" t="s">
        <v>9491</v>
      </c>
      <c r="F1790" s="149" t="s">
        <v>9492</v>
      </c>
      <c r="G1790" s="149">
        <v>4412302</v>
      </c>
      <c r="H1790" s="149">
        <v>23</v>
      </c>
      <c r="I1790" s="149" t="s">
        <v>9493</v>
      </c>
      <c r="K1790" s="149" t="s">
        <v>9494</v>
      </c>
    </row>
    <row r="1791" spans="1:11" x14ac:dyDescent="0.15">
      <c r="A1791" s="149">
        <v>5</v>
      </c>
      <c r="B1791" s="149" t="s">
        <v>9296</v>
      </c>
      <c r="C1791" s="149">
        <v>4590</v>
      </c>
      <c r="E1791" s="149" t="s">
        <v>9495</v>
      </c>
      <c r="F1791" s="149" t="s">
        <v>9496</v>
      </c>
      <c r="G1791" s="149">
        <v>4420013</v>
      </c>
      <c r="H1791" s="149">
        <v>23</v>
      </c>
      <c r="I1791" s="149" t="s">
        <v>9497</v>
      </c>
    </row>
    <row r="1792" spans="1:11" x14ac:dyDescent="0.15">
      <c r="A1792" s="149">
        <v>5</v>
      </c>
      <c r="B1792" s="149" t="s">
        <v>9296</v>
      </c>
      <c r="C1792" s="149">
        <v>4595</v>
      </c>
      <c r="D1792" s="149" t="s">
        <v>9498</v>
      </c>
      <c r="E1792" s="149" t="s">
        <v>9499</v>
      </c>
      <c r="F1792" s="149" t="s">
        <v>9500</v>
      </c>
      <c r="G1792" s="149">
        <v>5190155</v>
      </c>
      <c r="H1792" s="149">
        <v>24</v>
      </c>
      <c r="I1792" s="149" t="s">
        <v>9501</v>
      </c>
      <c r="K1792" s="149" t="s">
        <v>9502</v>
      </c>
    </row>
    <row r="1793" spans="1:11" x14ac:dyDescent="0.15">
      <c r="A1793" s="149">
        <v>5</v>
      </c>
      <c r="B1793" s="149" t="s">
        <v>9296</v>
      </c>
      <c r="C1793" s="149">
        <v>4599</v>
      </c>
      <c r="D1793" s="149" t="s">
        <v>9503</v>
      </c>
      <c r="E1793" s="149" t="s">
        <v>9504</v>
      </c>
      <c r="F1793" s="149" t="s">
        <v>9505</v>
      </c>
      <c r="G1793" s="149">
        <v>4600008</v>
      </c>
      <c r="H1793" s="149">
        <v>23</v>
      </c>
      <c r="I1793" s="149" t="s">
        <v>9506</v>
      </c>
      <c r="K1793" s="149" t="s">
        <v>9507</v>
      </c>
    </row>
    <row r="1794" spans="1:11" x14ac:dyDescent="0.15">
      <c r="A1794" s="149">
        <v>5</v>
      </c>
      <c r="B1794" s="149" t="s">
        <v>9296</v>
      </c>
      <c r="C1794" s="149">
        <v>4601</v>
      </c>
      <c r="D1794" s="149" t="s">
        <v>9508</v>
      </c>
      <c r="E1794" s="149" t="s">
        <v>9509</v>
      </c>
      <c r="F1794" s="149" t="s">
        <v>9510</v>
      </c>
      <c r="G1794" s="149">
        <v>4600004</v>
      </c>
      <c r="H1794" s="149">
        <v>23</v>
      </c>
      <c r="I1794" s="149" t="s">
        <v>9511</v>
      </c>
    </row>
    <row r="1795" spans="1:11" x14ac:dyDescent="0.15">
      <c r="A1795" s="149">
        <v>5</v>
      </c>
      <c r="B1795" s="149" t="s">
        <v>9296</v>
      </c>
      <c r="C1795" s="149">
        <v>4631</v>
      </c>
      <c r="D1795" s="149" t="s">
        <v>9512</v>
      </c>
      <c r="E1795" s="149" t="s">
        <v>7002</v>
      </c>
      <c r="F1795" s="149" t="s">
        <v>7003</v>
      </c>
      <c r="G1795" s="149">
        <v>4510066</v>
      </c>
      <c r="H1795" s="149">
        <v>23</v>
      </c>
      <c r="I1795" s="149" t="s">
        <v>9513</v>
      </c>
      <c r="K1795" s="149" t="s">
        <v>9514</v>
      </c>
    </row>
    <row r="1796" spans="1:11" x14ac:dyDescent="0.15">
      <c r="A1796" s="149">
        <v>5</v>
      </c>
      <c r="B1796" s="149" t="s">
        <v>9296</v>
      </c>
      <c r="C1796" s="149">
        <v>4637</v>
      </c>
      <c r="D1796" s="149" t="s">
        <v>9515</v>
      </c>
      <c r="E1796" s="149" t="s">
        <v>9516</v>
      </c>
      <c r="F1796" s="149" t="s">
        <v>9517</v>
      </c>
      <c r="G1796" s="149">
        <v>4510025</v>
      </c>
      <c r="H1796" s="149">
        <v>23</v>
      </c>
      <c r="I1796" s="149" t="s">
        <v>9518</v>
      </c>
      <c r="K1796" s="149" t="s">
        <v>9519</v>
      </c>
    </row>
    <row r="1797" spans="1:11" x14ac:dyDescent="0.15">
      <c r="A1797" s="149">
        <v>5</v>
      </c>
      <c r="B1797" s="149" t="s">
        <v>9296</v>
      </c>
      <c r="C1797" s="149">
        <v>4638</v>
      </c>
      <c r="D1797" s="149" t="s">
        <v>9520</v>
      </c>
      <c r="E1797" s="149" t="s">
        <v>9521</v>
      </c>
      <c r="F1797" s="149" t="s">
        <v>9522</v>
      </c>
      <c r="G1797" s="149">
        <v>4580841</v>
      </c>
      <c r="H1797" s="149">
        <v>23</v>
      </c>
      <c r="I1797" s="149" t="s">
        <v>9523</v>
      </c>
      <c r="J1797" s="149" t="s">
        <v>9524</v>
      </c>
      <c r="K1797" s="149" t="s">
        <v>9525</v>
      </c>
    </row>
    <row r="1798" spans="1:11" x14ac:dyDescent="0.15">
      <c r="A1798" s="149">
        <v>5</v>
      </c>
      <c r="B1798" s="149" t="s">
        <v>9296</v>
      </c>
      <c r="C1798" s="149">
        <v>4639</v>
      </c>
      <c r="D1798" s="149" t="s">
        <v>9526</v>
      </c>
      <c r="E1798" s="149" t="s">
        <v>9527</v>
      </c>
      <c r="F1798" s="149" t="s">
        <v>9528</v>
      </c>
      <c r="G1798" s="149">
        <v>4700126</v>
      </c>
      <c r="H1798" s="149">
        <v>23</v>
      </c>
      <c r="I1798" s="149" t="s">
        <v>9529</v>
      </c>
      <c r="J1798" s="149" t="s">
        <v>9530</v>
      </c>
      <c r="K1798" s="149" t="s">
        <v>9531</v>
      </c>
    </row>
    <row r="1799" spans="1:11" x14ac:dyDescent="0.15">
      <c r="A1799" s="149">
        <v>5</v>
      </c>
      <c r="B1799" s="149" t="s">
        <v>9296</v>
      </c>
      <c r="C1799" s="149">
        <v>4640</v>
      </c>
      <c r="D1799" s="149" t="s">
        <v>9532</v>
      </c>
      <c r="E1799" s="149" t="s">
        <v>9533</v>
      </c>
      <c r="F1799" s="149" t="s">
        <v>9534</v>
      </c>
      <c r="G1799" s="149">
        <v>4600003</v>
      </c>
      <c r="H1799" s="149">
        <v>23</v>
      </c>
      <c r="I1799" s="149" t="s">
        <v>9535</v>
      </c>
      <c r="J1799" s="149" t="s">
        <v>9536</v>
      </c>
      <c r="K1799" s="149" t="s">
        <v>9537</v>
      </c>
    </row>
    <row r="1800" spans="1:11" x14ac:dyDescent="0.15">
      <c r="A1800" s="149">
        <v>5</v>
      </c>
      <c r="B1800" s="149" t="s">
        <v>9296</v>
      </c>
      <c r="C1800" s="149">
        <v>4644</v>
      </c>
      <c r="D1800" s="149" t="s">
        <v>9538</v>
      </c>
      <c r="E1800" s="149" t="s">
        <v>9539</v>
      </c>
      <c r="F1800" s="149" t="s">
        <v>9540</v>
      </c>
      <c r="G1800" s="149">
        <v>4640083</v>
      </c>
      <c r="H1800" s="149">
        <v>23</v>
      </c>
      <c r="I1800" s="149" t="s">
        <v>9541</v>
      </c>
      <c r="K1800" s="149" t="s">
        <v>9542</v>
      </c>
    </row>
    <row r="1801" spans="1:11" x14ac:dyDescent="0.15">
      <c r="A1801" s="149">
        <v>5</v>
      </c>
      <c r="B1801" s="149" t="s">
        <v>9296</v>
      </c>
      <c r="C1801" s="149">
        <v>4646</v>
      </c>
      <c r="D1801" s="149" t="s">
        <v>9543</v>
      </c>
      <c r="E1801" s="149" t="s">
        <v>9544</v>
      </c>
      <c r="F1801" s="149" t="s">
        <v>9545</v>
      </c>
      <c r="G1801" s="149">
        <v>4680014</v>
      </c>
      <c r="H1801" s="149">
        <v>23</v>
      </c>
      <c r="I1801" s="149" t="s">
        <v>9546</v>
      </c>
      <c r="K1801" s="149" t="s">
        <v>9547</v>
      </c>
    </row>
    <row r="1802" spans="1:11" x14ac:dyDescent="0.15">
      <c r="A1802" s="149">
        <v>5</v>
      </c>
      <c r="B1802" s="149" t="s">
        <v>9296</v>
      </c>
      <c r="C1802" s="149">
        <v>4648</v>
      </c>
      <c r="D1802" s="149" t="s">
        <v>9548</v>
      </c>
      <c r="E1802" s="149" t="s">
        <v>9549</v>
      </c>
      <c r="F1802" s="149" t="s">
        <v>9550</v>
      </c>
      <c r="G1802" s="149">
        <v>4600012</v>
      </c>
      <c r="H1802" s="149">
        <v>23</v>
      </c>
      <c r="I1802" s="149" t="s">
        <v>9551</v>
      </c>
      <c r="K1802" s="149" t="s">
        <v>9552</v>
      </c>
    </row>
    <row r="1803" spans="1:11" x14ac:dyDescent="0.15">
      <c r="A1803" s="149">
        <v>5</v>
      </c>
      <c r="B1803" s="149" t="s">
        <v>9296</v>
      </c>
      <c r="C1803" s="149">
        <v>4649</v>
      </c>
      <c r="D1803" s="149" t="s">
        <v>9553</v>
      </c>
      <c r="E1803" s="149" t="s">
        <v>9554</v>
      </c>
      <c r="F1803" s="149" t="s">
        <v>9555</v>
      </c>
      <c r="G1803" s="149">
        <v>4640858</v>
      </c>
      <c r="H1803" s="149">
        <v>23</v>
      </c>
      <c r="I1803" s="149" t="s">
        <v>9556</v>
      </c>
      <c r="K1803" s="149" t="s">
        <v>9557</v>
      </c>
    </row>
    <row r="1804" spans="1:11" x14ac:dyDescent="0.15">
      <c r="A1804" s="149">
        <v>5</v>
      </c>
      <c r="B1804" s="149" t="s">
        <v>9296</v>
      </c>
      <c r="C1804" s="149">
        <v>4655</v>
      </c>
      <c r="E1804" s="149" t="s">
        <v>9558</v>
      </c>
      <c r="F1804" s="149" t="s">
        <v>9559</v>
      </c>
      <c r="G1804" s="149">
        <v>4313105</v>
      </c>
      <c r="H1804" s="149">
        <v>22</v>
      </c>
      <c r="I1804" s="149" t="s">
        <v>9560</v>
      </c>
    </row>
    <row r="1805" spans="1:11" x14ac:dyDescent="0.15">
      <c r="A1805" s="149">
        <v>5</v>
      </c>
      <c r="B1805" s="149" t="s">
        <v>9296</v>
      </c>
      <c r="C1805" s="149">
        <v>4658</v>
      </c>
      <c r="D1805" s="149" t="s">
        <v>9561</v>
      </c>
      <c r="E1805" s="149" t="s">
        <v>9554</v>
      </c>
      <c r="F1805" s="149" t="s">
        <v>9555</v>
      </c>
      <c r="G1805" s="149">
        <v>4700151</v>
      </c>
      <c r="H1805" s="149">
        <v>23</v>
      </c>
      <c r="I1805" s="149" t="s">
        <v>9562</v>
      </c>
      <c r="K1805" s="149" t="s">
        <v>9563</v>
      </c>
    </row>
    <row r="1806" spans="1:11" x14ac:dyDescent="0.15">
      <c r="A1806" s="149">
        <v>5</v>
      </c>
      <c r="B1806" s="149" t="s">
        <v>9296</v>
      </c>
      <c r="C1806" s="149">
        <v>4660</v>
      </c>
      <c r="D1806" s="149" t="s">
        <v>9564</v>
      </c>
      <c r="E1806" s="149" t="s">
        <v>9565</v>
      </c>
      <c r="F1806" s="149" t="s">
        <v>9566</v>
      </c>
      <c r="G1806" s="149">
        <v>4840081</v>
      </c>
      <c r="H1806" s="149">
        <v>23</v>
      </c>
      <c r="I1806" s="149" t="s">
        <v>9567</v>
      </c>
      <c r="K1806" s="149" t="s">
        <v>9568</v>
      </c>
    </row>
    <row r="1807" spans="1:11" x14ac:dyDescent="0.15">
      <c r="A1807" s="149">
        <v>5</v>
      </c>
      <c r="B1807" s="149" t="s">
        <v>9296</v>
      </c>
      <c r="C1807" s="149">
        <v>4661</v>
      </c>
      <c r="D1807" s="149" t="s">
        <v>9569</v>
      </c>
      <c r="E1807" s="149" t="s">
        <v>9570</v>
      </c>
      <c r="F1807" s="149" t="s">
        <v>9571</v>
      </c>
      <c r="G1807" s="149">
        <v>4700125</v>
      </c>
      <c r="H1807" s="149">
        <v>23</v>
      </c>
      <c r="I1807" s="149" t="s">
        <v>9572</v>
      </c>
      <c r="K1807" s="149" t="s">
        <v>9573</v>
      </c>
    </row>
    <row r="1808" spans="1:11" x14ac:dyDescent="0.15">
      <c r="A1808" s="149">
        <v>5</v>
      </c>
      <c r="B1808" s="149" t="s">
        <v>9296</v>
      </c>
      <c r="C1808" s="149">
        <v>4663</v>
      </c>
      <c r="D1808" s="149" t="s">
        <v>9574</v>
      </c>
      <c r="E1808" s="149" t="s">
        <v>9575</v>
      </c>
      <c r="F1808" s="149" t="s">
        <v>9576</v>
      </c>
      <c r="G1808" s="149">
        <v>4701141</v>
      </c>
      <c r="H1808" s="149">
        <v>23</v>
      </c>
      <c r="I1808" s="149" t="s">
        <v>9577</v>
      </c>
      <c r="K1808" s="149" t="s">
        <v>9578</v>
      </c>
    </row>
    <row r="1809" spans="1:11" x14ac:dyDescent="0.15">
      <c r="A1809" s="149">
        <v>5</v>
      </c>
      <c r="B1809" s="149" t="s">
        <v>9296</v>
      </c>
      <c r="C1809" s="149">
        <v>4664</v>
      </c>
      <c r="D1809" s="149" t="s">
        <v>9579</v>
      </c>
      <c r="E1809" s="149" t="s">
        <v>9580</v>
      </c>
      <c r="F1809" s="149" t="s">
        <v>9581</v>
      </c>
      <c r="G1809" s="149">
        <v>4550886</v>
      </c>
      <c r="H1809" s="149">
        <v>23</v>
      </c>
      <c r="I1809" s="149" t="s">
        <v>9582</v>
      </c>
      <c r="K1809" s="149" t="s">
        <v>9583</v>
      </c>
    </row>
    <row r="1810" spans="1:11" x14ac:dyDescent="0.15">
      <c r="A1810" s="149">
        <v>5</v>
      </c>
      <c r="B1810" s="149" t="s">
        <v>9296</v>
      </c>
      <c r="C1810" s="149">
        <v>4665</v>
      </c>
      <c r="D1810" s="149" t="s">
        <v>9584</v>
      </c>
      <c r="E1810" s="149" t="s">
        <v>9585</v>
      </c>
      <c r="F1810" s="149" t="s">
        <v>9586</v>
      </c>
      <c r="G1810" s="149">
        <v>4838274</v>
      </c>
      <c r="H1810" s="149">
        <v>23</v>
      </c>
      <c r="I1810" s="149" t="s">
        <v>9587</v>
      </c>
      <c r="K1810" s="149" t="s">
        <v>9588</v>
      </c>
    </row>
    <row r="1811" spans="1:11" x14ac:dyDescent="0.15">
      <c r="A1811" s="149">
        <v>5</v>
      </c>
      <c r="B1811" s="149" t="s">
        <v>9296</v>
      </c>
      <c r="C1811" s="149">
        <v>4670</v>
      </c>
      <c r="D1811" s="149" t="s">
        <v>9589</v>
      </c>
      <c r="E1811" s="149" t="s">
        <v>9590</v>
      </c>
      <c r="F1811" s="149" t="s">
        <v>9591</v>
      </c>
      <c r="G1811" s="149">
        <v>4520813</v>
      </c>
      <c r="H1811" s="149">
        <v>23</v>
      </c>
      <c r="I1811" s="149" t="s">
        <v>9592</v>
      </c>
      <c r="K1811" s="149" t="s">
        <v>9593</v>
      </c>
    </row>
    <row r="1812" spans="1:11" x14ac:dyDescent="0.15">
      <c r="A1812" s="149">
        <v>5</v>
      </c>
      <c r="B1812" s="149" t="s">
        <v>9296</v>
      </c>
      <c r="C1812" s="149">
        <v>4676</v>
      </c>
      <c r="D1812" s="149" t="s">
        <v>9594</v>
      </c>
      <c r="E1812" s="149" t="s">
        <v>9595</v>
      </c>
      <c r="F1812" s="149" t="s">
        <v>9596</v>
      </c>
      <c r="G1812" s="149">
        <v>4910026</v>
      </c>
      <c r="H1812" s="149">
        <v>23</v>
      </c>
      <c r="I1812" s="149" t="s">
        <v>9597</v>
      </c>
      <c r="K1812" s="149" t="s">
        <v>9598</v>
      </c>
    </row>
    <row r="1813" spans="1:11" x14ac:dyDescent="0.15">
      <c r="A1813" s="149">
        <v>5</v>
      </c>
      <c r="B1813" s="149" t="s">
        <v>9296</v>
      </c>
      <c r="C1813" s="149">
        <v>4677</v>
      </c>
      <c r="D1813" s="149" t="s">
        <v>9599</v>
      </c>
      <c r="E1813" s="149" t="s">
        <v>9600</v>
      </c>
      <c r="F1813" s="149" t="s">
        <v>9601</v>
      </c>
      <c r="G1813" s="149">
        <v>4850062</v>
      </c>
      <c r="H1813" s="149">
        <v>23</v>
      </c>
      <c r="I1813" s="149" t="s">
        <v>9602</v>
      </c>
    </row>
    <row r="1814" spans="1:11" x14ac:dyDescent="0.15">
      <c r="A1814" s="149">
        <v>5</v>
      </c>
      <c r="B1814" s="149" t="s">
        <v>9296</v>
      </c>
      <c r="C1814" s="149">
        <v>4681</v>
      </c>
      <c r="D1814" s="149" t="s">
        <v>9603</v>
      </c>
      <c r="E1814" s="149" t="s">
        <v>9604</v>
      </c>
      <c r="F1814" s="149" t="s">
        <v>9605</v>
      </c>
      <c r="G1814" s="149">
        <v>4530041</v>
      </c>
      <c r="H1814" s="149">
        <v>23</v>
      </c>
      <c r="I1814" s="149" t="s">
        <v>9606</v>
      </c>
      <c r="K1814" s="149" t="s">
        <v>9607</v>
      </c>
    </row>
    <row r="1815" spans="1:11" x14ac:dyDescent="0.15">
      <c r="A1815" s="149">
        <v>5</v>
      </c>
      <c r="B1815" s="149" t="s">
        <v>9296</v>
      </c>
      <c r="C1815" s="149">
        <v>4682</v>
      </c>
      <c r="D1815" s="149" t="s">
        <v>9608</v>
      </c>
      <c r="E1815" s="149" t="s">
        <v>9609</v>
      </c>
      <c r="F1815" s="149" t="s">
        <v>9610</v>
      </c>
      <c r="G1815" s="149">
        <v>4610032</v>
      </c>
      <c r="H1815" s="149">
        <v>23</v>
      </c>
      <c r="I1815" s="149" t="s">
        <v>9611</v>
      </c>
      <c r="K1815" s="149" t="s">
        <v>9612</v>
      </c>
    </row>
    <row r="1816" spans="1:11" x14ac:dyDescent="0.15">
      <c r="A1816" s="149">
        <v>5</v>
      </c>
      <c r="B1816" s="149" t="s">
        <v>9296</v>
      </c>
      <c r="C1816" s="149">
        <v>4685</v>
      </c>
      <c r="D1816" s="149" t="s">
        <v>9613</v>
      </c>
      <c r="E1816" s="149" t="s">
        <v>9614</v>
      </c>
      <c r="F1816" s="149" t="s">
        <v>9615</v>
      </c>
      <c r="G1816" s="149">
        <v>4710873</v>
      </c>
      <c r="H1816" s="149">
        <v>23</v>
      </c>
      <c r="I1816" s="149" t="s">
        <v>9616</v>
      </c>
      <c r="K1816" s="149" t="s">
        <v>9617</v>
      </c>
    </row>
    <row r="1817" spans="1:11" x14ac:dyDescent="0.15">
      <c r="A1817" s="149">
        <v>5</v>
      </c>
      <c r="B1817" s="149" t="s">
        <v>9296</v>
      </c>
      <c r="C1817" s="149">
        <v>4690</v>
      </c>
      <c r="D1817" s="149" t="s">
        <v>9618</v>
      </c>
      <c r="E1817" s="149" t="s">
        <v>9619</v>
      </c>
      <c r="F1817" s="149" t="s">
        <v>9620</v>
      </c>
      <c r="G1817" s="149">
        <v>4710006</v>
      </c>
      <c r="H1817" s="149">
        <v>23</v>
      </c>
      <c r="I1817" s="149" t="s">
        <v>9621</v>
      </c>
      <c r="J1817" s="149" t="s">
        <v>9622</v>
      </c>
      <c r="K1817" s="149" t="s">
        <v>9623</v>
      </c>
    </row>
    <row r="1818" spans="1:11" x14ac:dyDescent="0.15">
      <c r="A1818" s="149">
        <v>5</v>
      </c>
      <c r="B1818" s="149" t="s">
        <v>9296</v>
      </c>
      <c r="C1818" s="149">
        <v>4697</v>
      </c>
      <c r="D1818" s="149" t="s">
        <v>9624</v>
      </c>
      <c r="E1818" s="149" t="s">
        <v>9625</v>
      </c>
      <c r="F1818" s="149" t="s">
        <v>9626</v>
      </c>
      <c r="G1818" s="149">
        <v>4540825</v>
      </c>
      <c r="H1818" s="149">
        <v>23</v>
      </c>
      <c r="I1818" s="149" t="s">
        <v>9627</v>
      </c>
      <c r="K1818" s="149" t="s">
        <v>9628</v>
      </c>
    </row>
    <row r="1819" spans="1:11" x14ac:dyDescent="0.15">
      <c r="A1819" s="149">
        <v>5</v>
      </c>
      <c r="B1819" s="149" t="s">
        <v>9296</v>
      </c>
      <c r="C1819" s="149">
        <v>4698</v>
      </c>
      <c r="D1819" s="149" t="s">
        <v>9629</v>
      </c>
      <c r="E1819" s="149" t="s">
        <v>9630</v>
      </c>
      <c r="F1819" s="149" t="s">
        <v>9631</v>
      </c>
      <c r="G1819" s="149">
        <v>4600008</v>
      </c>
      <c r="H1819" s="149">
        <v>23</v>
      </c>
      <c r="I1819" s="149" t="s">
        <v>9308</v>
      </c>
      <c r="K1819" s="149" t="s">
        <v>9632</v>
      </c>
    </row>
    <row r="1820" spans="1:11" x14ac:dyDescent="0.15">
      <c r="A1820" s="149">
        <v>5</v>
      </c>
      <c r="B1820" s="149" t="s">
        <v>9296</v>
      </c>
      <c r="C1820" s="149">
        <v>4700</v>
      </c>
      <c r="D1820" s="149" t="s">
        <v>9633</v>
      </c>
      <c r="E1820" s="149" t="s">
        <v>9634</v>
      </c>
      <c r="F1820" s="149" t="s">
        <v>9635</v>
      </c>
      <c r="G1820" s="149">
        <v>4890951</v>
      </c>
      <c r="H1820" s="149">
        <v>23</v>
      </c>
      <c r="I1820" s="149" t="s">
        <v>9636</v>
      </c>
      <c r="K1820" s="149" t="s">
        <v>9637</v>
      </c>
    </row>
    <row r="1821" spans="1:11" x14ac:dyDescent="0.15">
      <c r="A1821" s="149">
        <v>5</v>
      </c>
      <c r="B1821" s="149" t="s">
        <v>9296</v>
      </c>
      <c r="C1821" s="149">
        <v>4702</v>
      </c>
      <c r="D1821" s="149" t="s">
        <v>9638</v>
      </c>
      <c r="E1821" s="149" t="s">
        <v>9639</v>
      </c>
      <c r="F1821" s="149" t="s">
        <v>9640</v>
      </c>
      <c r="G1821" s="149">
        <v>4610005</v>
      </c>
      <c r="H1821" s="149">
        <v>23</v>
      </c>
      <c r="I1821" s="149" t="s">
        <v>9641</v>
      </c>
    </row>
    <row r="1822" spans="1:11" x14ac:dyDescent="0.15">
      <c r="A1822" s="149">
        <v>5</v>
      </c>
      <c r="B1822" s="149" t="s">
        <v>9296</v>
      </c>
      <c r="C1822" s="149">
        <v>4703</v>
      </c>
      <c r="E1822" s="149" t="s">
        <v>9642</v>
      </c>
      <c r="F1822" s="149" t="s">
        <v>9643</v>
      </c>
      <c r="G1822" s="149">
        <v>4640852</v>
      </c>
      <c r="H1822" s="149">
        <v>23</v>
      </c>
      <c r="I1822" s="149" t="s">
        <v>9644</v>
      </c>
    </row>
    <row r="1823" spans="1:11" x14ac:dyDescent="0.15">
      <c r="A1823" s="149">
        <v>5</v>
      </c>
      <c r="B1823" s="149" t="s">
        <v>9296</v>
      </c>
      <c r="C1823" s="149">
        <v>4704</v>
      </c>
      <c r="D1823" s="149" t="s">
        <v>9645</v>
      </c>
      <c r="E1823" s="149" t="s">
        <v>9646</v>
      </c>
      <c r="F1823" s="149" t="s">
        <v>9647</v>
      </c>
      <c r="G1823" s="149">
        <v>4700335</v>
      </c>
      <c r="H1823" s="149">
        <v>23</v>
      </c>
      <c r="I1823" s="149" t="s">
        <v>9648</v>
      </c>
      <c r="K1823" s="149" t="s">
        <v>9649</v>
      </c>
    </row>
    <row r="1824" spans="1:11" x14ac:dyDescent="0.15">
      <c r="A1824" s="149">
        <v>5</v>
      </c>
      <c r="B1824" s="149" t="s">
        <v>9296</v>
      </c>
      <c r="C1824" s="149">
        <v>4706</v>
      </c>
      <c r="D1824" s="149" t="s">
        <v>9650</v>
      </c>
      <c r="E1824" s="149" t="s">
        <v>9651</v>
      </c>
      <c r="F1824" s="149" t="s">
        <v>9652</v>
      </c>
      <c r="G1824" s="149">
        <v>4820031</v>
      </c>
      <c r="H1824" s="149">
        <v>23</v>
      </c>
      <c r="I1824" s="149" t="s">
        <v>9653</v>
      </c>
      <c r="K1824" s="149" t="s">
        <v>9654</v>
      </c>
    </row>
    <row r="1825" spans="1:11" x14ac:dyDescent="0.15">
      <c r="A1825" s="149">
        <v>5</v>
      </c>
      <c r="B1825" s="149" t="s">
        <v>9296</v>
      </c>
      <c r="C1825" s="149">
        <v>4708</v>
      </c>
      <c r="D1825" s="149" t="s">
        <v>9655</v>
      </c>
      <c r="E1825" s="149" t="s">
        <v>9656</v>
      </c>
      <c r="F1825" s="149" t="s">
        <v>9657</v>
      </c>
      <c r="G1825" s="149">
        <v>4860902</v>
      </c>
      <c r="H1825" s="149">
        <v>23</v>
      </c>
      <c r="I1825" s="149" t="s">
        <v>9658</v>
      </c>
    </row>
    <row r="1826" spans="1:11" x14ac:dyDescent="0.15">
      <c r="A1826" s="149">
        <v>5</v>
      </c>
      <c r="B1826" s="149" t="s">
        <v>9296</v>
      </c>
      <c r="C1826" s="149">
        <v>4711</v>
      </c>
      <c r="D1826" s="149" t="s">
        <v>9659</v>
      </c>
      <c r="E1826" s="149" t="s">
        <v>9660</v>
      </c>
      <c r="F1826" s="149" t="s">
        <v>9661</v>
      </c>
      <c r="G1826" s="149">
        <v>4550006</v>
      </c>
      <c r="H1826" s="149">
        <v>23</v>
      </c>
      <c r="I1826" s="149" t="s">
        <v>9662</v>
      </c>
      <c r="K1826" s="149" t="s">
        <v>9663</v>
      </c>
    </row>
    <row r="1827" spans="1:11" x14ac:dyDescent="0.15">
      <c r="A1827" s="149">
        <v>5</v>
      </c>
      <c r="B1827" s="149" t="s">
        <v>9296</v>
      </c>
      <c r="C1827" s="149">
        <v>4712</v>
      </c>
      <c r="D1827" s="149" t="s">
        <v>9664</v>
      </c>
      <c r="E1827" s="149" t="s">
        <v>9665</v>
      </c>
      <c r="F1827" s="149" t="s">
        <v>9666</v>
      </c>
      <c r="G1827" s="149">
        <v>4420061</v>
      </c>
      <c r="H1827" s="149">
        <v>23</v>
      </c>
      <c r="I1827" s="149" t="s">
        <v>9667</v>
      </c>
      <c r="K1827" s="149" t="s">
        <v>9668</v>
      </c>
    </row>
    <row r="1828" spans="1:11" x14ac:dyDescent="0.15">
      <c r="A1828" s="149">
        <v>5</v>
      </c>
      <c r="B1828" s="149" t="s">
        <v>9296</v>
      </c>
      <c r="C1828" s="149">
        <v>4713</v>
      </c>
      <c r="E1828" s="149" t="s">
        <v>9669</v>
      </c>
      <c r="F1828" s="149" t="s">
        <v>9670</v>
      </c>
      <c r="G1828" s="149">
        <v>4960026</v>
      </c>
      <c r="H1828" s="149">
        <v>23</v>
      </c>
      <c r="I1828" s="149" t="s">
        <v>9671</v>
      </c>
    </row>
    <row r="1829" spans="1:11" x14ac:dyDescent="0.15">
      <c r="A1829" s="149">
        <v>5</v>
      </c>
      <c r="B1829" s="149" t="s">
        <v>9296</v>
      </c>
      <c r="C1829" s="149">
        <v>4714</v>
      </c>
      <c r="D1829" s="149" t="s">
        <v>9672</v>
      </c>
      <c r="E1829" s="149" t="s">
        <v>9673</v>
      </c>
      <c r="F1829" s="149" t="s">
        <v>9674</v>
      </c>
      <c r="G1829" s="149">
        <v>4560057</v>
      </c>
      <c r="H1829" s="149">
        <v>23</v>
      </c>
      <c r="I1829" s="149" t="s">
        <v>9675</v>
      </c>
      <c r="K1829" s="149" t="s">
        <v>9676</v>
      </c>
    </row>
    <row r="1830" spans="1:11" x14ac:dyDescent="0.15">
      <c r="A1830" s="149">
        <v>5</v>
      </c>
      <c r="B1830" s="149" t="s">
        <v>9296</v>
      </c>
      <c r="C1830" s="149">
        <v>4715</v>
      </c>
      <c r="D1830" s="149" t="s">
        <v>9677</v>
      </c>
      <c r="E1830" s="149" t="s">
        <v>9678</v>
      </c>
      <c r="F1830" s="149" t="s">
        <v>9679</v>
      </c>
      <c r="G1830" s="149">
        <v>4780017</v>
      </c>
      <c r="H1830" s="149">
        <v>23</v>
      </c>
      <c r="I1830" s="149" t="s">
        <v>9680</v>
      </c>
      <c r="K1830" s="149" t="s">
        <v>9681</v>
      </c>
    </row>
    <row r="1831" spans="1:11" x14ac:dyDescent="0.15">
      <c r="A1831" s="149">
        <v>5</v>
      </c>
      <c r="B1831" s="149" t="s">
        <v>9296</v>
      </c>
      <c r="C1831" s="149">
        <v>4719</v>
      </c>
      <c r="E1831" s="149" t="s">
        <v>7816</v>
      </c>
      <c r="F1831" s="149" t="s">
        <v>7817</v>
      </c>
      <c r="G1831" s="149">
        <v>4570816</v>
      </c>
      <c r="H1831" s="149">
        <v>23</v>
      </c>
      <c r="I1831" s="149" t="s">
        <v>9682</v>
      </c>
    </row>
    <row r="1832" spans="1:11" x14ac:dyDescent="0.15">
      <c r="A1832" s="149">
        <v>5</v>
      </c>
      <c r="B1832" s="149" t="s">
        <v>9296</v>
      </c>
      <c r="C1832" s="149">
        <v>4720</v>
      </c>
      <c r="D1832" s="149" t="s">
        <v>9683</v>
      </c>
      <c r="E1832" s="149" t="s">
        <v>9684</v>
      </c>
      <c r="F1832" s="149" t="s">
        <v>9685</v>
      </c>
      <c r="G1832" s="149">
        <v>4740055</v>
      </c>
      <c r="H1832" s="149">
        <v>23</v>
      </c>
      <c r="I1832" s="149" t="s">
        <v>9686</v>
      </c>
      <c r="K1832" s="149" t="s">
        <v>9687</v>
      </c>
    </row>
    <row r="1833" spans="1:11" x14ac:dyDescent="0.15">
      <c r="A1833" s="149">
        <v>5</v>
      </c>
      <c r="B1833" s="149" t="s">
        <v>9296</v>
      </c>
      <c r="C1833" s="149">
        <v>4722</v>
      </c>
      <c r="E1833" s="149" t="s">
        <v>3252</v>
      </c>
      <c r="F1833" s="149" t="s">
        <v>3253</v>
      </c>
      <c r="G1833" s="149">
        <v>4400836</v>
      </c>
      <c r="H1833" s="149">
        <v>23</v>
      </c>
      <c r="I1833" s="149" t="s">
        <v>9688</v>
      </c>
    </row>
    <row r="1834" spans="1:11" x14ac:dyDescent="0.15">
      <c r="A1834" s="149">
        <v>5</v>
      </c>
      <c r="B1834" s="149" t="s">
        <v>9296</v>
      </c>
      <c r="C1834" s="149">
        <v>4725</v>
      </c>
      <c r="D1834" s="149" t="s">
        <v>9689</v>
      </c>
      <c r="E1834" s="149" t="s">
        <v>9690</v>
      </c>
      <c r="F1834" s="149" t="s">
        <v>9691</v>
      </c>
      <c r="G1834" s="149">
        <v>1070062</v>
      </c>
      <c r="H1834" s="149">
        <v>13</v>
      </c>
      <c r="I1834" s="149" t="s">
        <v>9692</v>
      </c>
      <c r="K1834" s="149" t="s">
        <v>9693</v>
      </c>
    </row>
    <row r="1835" spans="1:11" x14ac:dyDescent="0.15">
      <c r="A1835" s="149">
        <v>5</v>
      </c>
      <c r="B1835" s="149" t="s">
        <v>9296</v>
      </c>
      <c r="C1835" s="149">
        <v>4726</v>
      </c>
      <c r="D1835" s="149" t="s">
        <v>9694</v>
      </c>
      <c r="E1835" s="149" t="s">
        <v>4986</v>
      </c>
      <c r="F1835" s="149" t="s">
        <v>9695</v>
      </c>
      <c r="G1835" s="149">
        <v>4570038</v>
      </c>
      <c r="H1835" s="149">
        <v>23</v>
      </c>
      <c r="I1835" s="149" t="s">
        <v>9696</v>
      </c>
      <c r="J1835" s="149" t="s">
        <v>9697</v>
      </c>
    </row>
    <row r="1836" spans="1:11" x14ac:dyDescent="0.15">
      <c r="A1836" s="149">
        <v>5</v>
      </c>
      <c r="B1836" s="149" t="s">
        <v>9296</v>
      </c>
      <c r="C1836" s="149">
        <v>4727</v>
      </c>
      <c r="D1836" s="149" t="s">
        <v>9698</v>
      </c>
      <c r="E1836" s="149" t="s">
        <v>9699</v>
      </c>
      <c r="F1836" s="149" t="s">
        <v>9700</v>
      </c>
      <c r="G1836" s="149">
        <v>4500003</v>
      </c>
      <c r="H1836" s="149">
        <v>23</v>
      </c>
      <c r="I1836" s="149" t="s">
        <v>9701</v>
      </c>
      <c r="K1836" s="149" t="s">
        <v>9702</v>
      </c>
    </row>
    <row r="1837" spans="1:11" x14ac:dyDescent="0.15">
      <c r="A1837" s="149">
        <v>5</v>
      </c>
      <c r="B1837" s="149" t="s">
        <v>9296</v>
      </c>
      <c r="C1837" s="149">
        <v>4728</v>
      </c>
      <c r="D1837" s="149" t="s">
        <v>9703</v>
      </c>
      <c r="E1837" s="149" t="s">
        <v>9704</v>
      </c>
      <c r="F1837" s="149" t="s">
        <v>9705</v>
      </c>
      <c r="G1837" s="149">
        <v>4420061</v>
      </c>
      <c r="H1837" s="149">
        <v>23</v>
      </c>
      <c r="I1837" s="149" t="s">
        <v>9667</v>
      </c>
      <c r="K1837" s="149" t="s">
        <v>9706</v>
      </c>
    </row>
    <row r="1838" spans="1:11" x14ac:dyDescent="0.15">
      <c r="A1838" s="149">
        <v>5</v>
      </c>
      <c r="B1838" s="149" t="s">
        <v>9296</v>
      </c>
      <c r="C1838" s="149">
        <v>4733</v>
      </c>
      <c r="D1838" s="149" t="s">
        <v>9707</v>
      </c>
      <c r="E1838" s="149" t="s">
        <v>9708</v>
      </c>
      <c r="F1838" s="149" t="s">
        <v>9709</v>
      </c>
      <c r="G1838" s="149">
        <v>4420061</v>
      </c>
      <c r="H1838" s="149">
        <v>23</v>
      </c>
      <c r="I1838" s="149" t="s">
        <v>9710</v>
      </c>
      <c r="K1838" s="149" t="s">
        <v>9711</v>
      </c>
    </row>
    <row r="1839" spans="1:11" x14ac:dyDescent="0.15">
      <c r="A1839" s="149">
        <v>5</v>
      </c>
      <c r="B1839" s="149" t="s">
        <v>9296</v>
      </c>
      <c r="C1839" s="149">
        <v>4734</v>
      </c>
      <c r="D1839" s="149" t="s">
        <v>9712</v>
      </c>
      <c r="E1839" s="149" t="s">
        <v>9713</v>
      </c>
      <c r="F1839" s="149" t="s">
        <v>9714</v>
      </c>
      <c r="G1839" s="149">
        <v>4570072</v>
      </c>
      <c r="H1839" s="149">
        <v>23</v>
      </c>
      <c r="I1839" s="149" t="s">
        <v>9715</v>
      </c>
      <c r="J1839" s="149" t="s">
        <v>9716</v>
      </c>
      <c r="K1839" s="149" t="s">
        <v>9717</v>
      </c>
    </row>
    <row r="1840" spans="1:11" x14ac:dyDescent="0.15">
      <c r="A1840" s="149">
        <v>5</v>
      </c>
      <c r="B1840" s="149" t="s">
        <v>9296</v>
      </c>
      <c r="C1840" s="149">
        <v>4736</v>
      </c>
      <c r="D1840" s="149" t="s">
        <v>9718</v>
      </c>
      <c r="E1840" s="149" t="s">
        <v>9719</v>
      </c>
      <c r="F1840" s="149" t="s">
        <v>9720</v>
      </c>
      <c r="G1840" s="149">
        <v>4608580</v>
      </c>
      <c r="H1840" s="149">
        <v>23</v>
      </c>
      <c r="I1840" s="149" t="s">
        <v>9721</v>
      </c>
    </row>
    <row r="1841" spans="1:11" x14ac:dyDescent="0.15">
      <c r="A1841" s="149">
        <v>5</v>
      </c>
      <c r="B1841" s="149" t="s">
        <v>9296</v>
      </c>
      <c r="C1841" s="149">
        <v>4737</v>
      </c>
      <c r="E1841" s="149" t="s">
        <v>9722</v>
      </c>
      <c r="F1841" s="149" t="s">
        <v>9723</v>
      </c>
      <c r="G1841" s="149">
        <v>4530838</v>
      </c>
      <c r="H1841" s="149">
        <v>23</v>
      </c>
      <c r="I1841" s="149" t="s">
        <v>9724</v>
      </c>
    </row>
    <row r="1842" spans="1:11" x14ac:dyDescent="0.15">
      <c r="A1842" s="149">
        <v>5</v>
      </c>
      <c r="B1842" s="149" t="s">
        <v>9296</v>
      </c>
      <c r="C1842" s="149">
        <v>4738</v>
      </c>
      <c r="D1842" s="149" t="s">
        <v>9725</v>
      </c>
      <c r="E1842" s="149" t="s">
        <v>9726</v>
      </c>
      <c r="F1842" s="149" t="s">
        <v>9727</v>
      </c>
      <c r="G1842" s="149">
        <v>4780017</v>
      </c>
      <c r="H1842" s="149">
        <v>23</v>
      </c>
      <c r="I1842" s="149" t="s">
        <v>9680</v>
      </c>
      <c r="K1842" s="149" t="s">
        <v>9728</v>
      </c>
    </row>
    <row r="1843" spans="1:11" x14ac:dyDescent="0.15">
      <c r="A1843" s="149">
        <v>5</v>
      </c>
      <c r="B1843" s="149" t="s">
        <v>9296</v>
      </c>
      <c r="C1843" s="149">
        <v>4739</v>
      </c>
      <c r="D1843" s="149" t="s">
        <v>9729</v>
      </c>
      <c r="E1843" s="149" t="s">
        <v>9730</v>
      </c>
      <c r="F1843" s="149" t="s">
        <v>9731</v>
      </c>
      <c r="G1843" s="149">
        <v>4530847</v>
      </c>
      <c r="H1843" s="149">
        <v>23</v>
      </c>
      <c r="I1843" s="149" t="s">
        <v>9732</v>
      </c>
      <c r="K1843" s="149" t="s">
        <v>9733</v>
      </c>
    </row>
    <row r="1844" spans="1:11" x14ac:dyDescent="0.15">
      <c r="A1844" s="149">
        <v>5</v>
      </c>
      <c r="B1844" s="149" t="s">
        <v>9296</v>
      </c>
      <c r="C1844" s="149">
        <v>4741</v>
      </c>
      <c r="D1844" s="149" t="s">
        <v>9734</v>
      </c>
      <c r="E1844" s="149" t="s">
        <v>3922</v>
      </c>
      <c r="F1844" s="149" t="s">
        <v>9735</v>
      </c>
      <c r="G1844" s="149">
        <v>4901132</v>
      </c>
      <c r="H1844" s="149">
        <v>23</v>
      </c>
      <c r="I1844" s="149" t="s">
        <v>9736</v>
      </c>
      <c r="J1844" s="149" t="s">
        <v>9737</v>
      </c>
      <c r="K1844" s="149" t="s">
        <v>9738</v>
      </c>
    </row>
    <row r="1845" spans="1:11" x14ac:dyDescent="0.15">
      <c r="A1845" s="149">
        <v>5</v>
      </c>
      <c r="B1845" s="149" t="s">
        <v>9296</v>
      </c>
      <c r="C1845" s="149">
        <v>4743</v>
      </c>
      <c r="E1845" s="149" t="s">
        <v>9739</v>
      </c>
      <c r="F1845" s="149" t="s">
        <v>9740</v>
      </c>
      <c r="G1845" s="149">
        <v>4780001</v>
      </c>
      <c r="H1845" s="149">
        <v>23</v>
      </c>
      <c r="I1845" s="149" t="s">
        <v>9741</v>
      </c>
    </row>
    <row r="1846" spans="1:11" x14ac:dyDescent="0.15">
      <c r="A1846" s="149">
        <v>5</v>
      </c>
      <c r="B1846" s="149" t="s">
        <v>9296</v>
      </c>
      <c r="C1846" s="149">
        <v>4744</v>
      </c>
      <c r="D1846" s="149" t="s">
        <v>9742</v>
      </c>
      <c r="E1846" s="149" t="s">
        <v>9743</v>
      </c>
      <c r="F1846" s="149" t="s">
        <v>9744</v>
      </c>
      <c r="G1846" s="149">
        <v>4418011</v>
      </c>
      <c r="H1846" s="149">
        <v>23</v>
      </c>
      <c r="I1846" s="149" t="s">
        <v>9745</v>
      </c>
    </row>
    <row r="1847" spans="1:11" x14ac:dyDescent="0.15">
      <c r="A1847" s="149">
        <v>5</v>
      </c>
      <c r="B1847" s="149" t="s">
        <v>9296</v>
      </c>
      <c r="C1847" s="149">
        <v>4745</v>
      </c>
      <c r="D1847" s="149" t="s">
        <v>9746</v>
      </c>
      <c r="E1847" s="149" t="s">
        <v>5311</v>
      </c>
      <c r="F1847" s="149" t="s">
        <v>6638</v>
      </c>
      <c r="G1847" s="149">
        <v>4801145</v>
      </c>
      <c r="H1847" s="149">
        <v>23</v>
      </c>
      <c r="I1847" s="149" t="s">
        <v>9747</v>
      </c>
      <c r="K1847" s="149" t="s">
        <v>9748</v>
      </c>
    </row>
    <row r="1848" spans="1:11" x14ac:dyDescent="0.15">
      <c r="A1848" s="149">
        <v>5</v>
      </c>
      <c r="B1848" s="149" t="s">
        <v>9296</v>
      </c>
      <c r="C1848" s="149">
        <v>4746</v>
      </c>
      <c r="D1848" s="149" t="s">
        <v>9749</v>
      </c>
      <c r="E1848" s="149" t="s">
        <v>9750</v>
      </c>
      <c r="F1848" s="149" t="s">
        <v>9751</v>
      </c>
      <c r="G1848" s="149">
        <v>4540022</v>
      </c>
      <c r="H1848" s="149">
        <v>23</v>
      </c>
      <c r="I1848" s="149" t="s">
        <v>9752</v>
      </c>
      <c r="K1848" s="149" t="s">
        <v>9753</v>
      </c>
    </row>
    <row r="1849" spans="1:11" x14ac:dyDescent="0.15">
      <c r="A1849" s="149">
        <v>5</v>
      </c>
      <c r="B1849" s="149" t="s">
        <v>9296</v>
      </c>
      <c r="C1849" s="149">
        <v>4747</v>
      </c>
      <c r="D1849" s="149" t="s">
        <v>9754</v>
      </c>
      <c r="E1849" s="149" t="s">
        <v>9755</v>
      </c>
      <c r="F1849" s="149" t="s">
        <v>9756</v>
      </c>
      <c r="G1849" s="149">
        <v>4890964</v>
      </c>
      <c r="H1849" s="149">
        <v>23</v>
      </c>
      <c r="I1849" s="149" t="s">
        <v>9757</v>
      </c>
      <c r="K1849" s="149" t="s">
        <v>9758</v>
      </c>
    </row>
    <row r="1850" spans="1:11" x14ac:dyDescent="0.15">
      <c r="A1850" s="149">
        <v>5</v>
      </c>
      <c r="B1850" s="149" t="s">
        <v>9296</v>
      </c>
      <c r="C1850" s="149">
        <v>4748</v>
      </c>
      <c r="D1850" s="149" t="s">
        <v>9759</v>
      </c>
      <c r="E1850" s="149" t="s">
        <v>9760</v>
      </c>
      <c r="F1850" s="149" t="s">
        <v>9761</v>
      </c>
      <c r="G1850" s="149">
        <v>4928077</v>
      </c>
      <c r="H1850" s="149">
        <v>23</v>
      </c>
      <c r="I1850" s="149" t="s">
        <v>9762</v>
      </c>
    </row>
    <row r="1851" spans="1:11" x14ac:dyDescent="0.15">
      <c r="A1851" s="149">
        <v>5</v>
      </c>
      <c r="B1851" s="149" t="s">
        <v>9296</v>
      </c>
      <c r="C1851" s="149">
        <v>4749</v>
      </c>
      <c r="D1851" s="149" t="s">
        <v>9763</v>
      </c>
      <c r="E1851" s="149" t="s">
        <v>9764</v>
      </c>
      <c r="F1851" s="149" t="s">
        <v>9765</v>
      </c>
      <c r="G1851" s="149">
        <v>4600002</v>
      </c>
      <c r="H1851" s="149">
        <v>23</v>
      </c>
      <c r="I1851" s="149" t="s">
        <v>9766</v>
      </c>
      <c r="K1851" s="149" t="s">
        <v>9767</v>
      </c>
    </row>
    <row r="1852" spans="1:11" x14ac:dyDescent="0.15">
      <c r="A1852" s="149">
        <v>5</v>
      </c>
      <c r="B1852" s="149" t="s">
        <v>9296</v>
      </c>
      <c r="C1852" s="149">
        <v>4751</v>
      </c>
      <c r="D1852" s="149" t="s">
        <v>9768</v>
      </c>
      <c r="E1852" s="149" t="s">
        <v>9769</v>
      </c>
      <c r="F1852" s="149" t="s">
        <v>9770</v>
      </c>
      <c r="G1852" s="149">
        <v>4928077</v>
      </c>
      <c r="H1852" s="149">
        <v>23</v>
      </c>
      <c r="I1852" s="149" t="s">
        <v>9762</v>
      </c>
      <c r="K1852" s="149" t="s">
        <v>9771</v>
      </c>
    </row>
    <row r="1853" spans="1:11" x14ac:dyDescent="0.15">
      <c r="A1853" s="149">
        <v>5</v>
      </c>
      <c r="B1853" s="149" t="s">
        <v>9296</v>
      </c>
      <c r="C1853" s="149">
        <v>4753</v>
      </c>
      <c r="D1853" s="149" t="s">
        <v>9772</v>
      </c>
      <c r="E1853" s="149" t="s">
        <v>9773</v>
      </c>
      <c r="F1853" s="149" t="s">
        <v>9774</v>
      </c>
      <c r="G1853" s="149">
        <v>4600008</v>
      </c>
      <c r="H1853" s="149">
        <v>23</v>
      </c>
      <c r="I1853" s="149" t="s">
        <v>9775</v>
      </c>
    </row>
    <row r="1854" spans="1:11" x14ac:dyDescent="0.15">
      <c r="A1854" s="149">
        <v>5</v>
      </c>
      <c r="B1854" s="149" t="s">
        <v>9296</v>
      </c>
      <c r="C1854" s="149">
        <v>4755</v>
      </c>
      <c r="D1854" s="149" t="s">
        <v>9776</v>
      </c>
      <c r="E1854" s="149" t="s">
        <v>9777</v>
      </c>
      <c r="F1854" s="149" t="s">
        <v>9778</v>
      </c>
      <c r="G1854" s="149">
        <v>4740001</v>
      </c>
      <c r="H1854" s="149">
        <v>23</v>
      </c>
      <c r="I1854" s="149" t="s">
        <v>9779</v>
      </c>
      <c r="K1854" s="149" t="s">
        <v>9780</v>
      </c>
    </row>
    <row r="1855" spans="1:11" x14ac:dyDescent="0.15">
      <c r="A1855" s="149">
        <v>5</v>
      </c>
      <c r="B1855" s="149" t="s">
        <v>9296</v>
      </c>
      <c r="C1855" s="149">
        <v>4756</v>
      </c>
      <c r="E1855" s="149" t="s">
        <v>9781</v>
      </c>
      <c r="F1855" s="149" t="s">
        <v>9782</v>
      </c>
      <c r="G1855" s="149">
        <v>4890918</v>
      </c>
      <c r="H1855" s="149">
        <v>23</v>
      </c>
      <c r="I1855" s="149" t="s">
        <v>9783</v>
      </c>
    </row>
    <row r="1856" spans="1:11" x14ac:dyDescent="0.15">
      <c r="A1856" s="149">
        <v>5</v>
      </c>
      <c r="B1856" s="149" t="s">
        <v>9296</v>
      </c>
      <c r="C1856" s="149">
        <v>4757</v>
      </c>
      <c r="D1856" s="149" t="s">
        <v>9784</v>
      </c>
      <c r="E1856" s="149" t="s">
        <v>9785</v>
      </c>
      <c r="F1856" s="149" t="s">
        <v>9786</v>
      </c>
      <c r="G1856" s="149">
        <v>4600002</v>
      </c>
      <c r="H1856" s="149">
        <v>23</v>
      </c>
      <c r="I1856" s="149" t="s">
        <v>9787</v>
      </c>
    </row>
    <row r="1857" spans="1:11" x14ac:dyDescent="0.15">
      <c r="A1857" s="149">
        <v>5</v>
      </c>
      <c r="B1857" s="149" t="s">
        <v>9296</v>
      </c>
      <c r="C1857" s="149">
        <v>4758</v>
      </c>
      <c r="D1857" s="149" t="s">
        <v>9788</v>
      </c>
      <c r="E1857" s="149" t="s">
        <v>9789</v>
      </c>
      <c r="F1857" s="149" t="s">
        <v>9790</v>
      </c>
      <c r="G1857" s="149">
        <v>4600007</v>
      </c>
      <c r="H1857" s="149">
        <v>23</v>
      </c>
      <c r="I1857" s="149" t="s">
        <v>9791</v>
      </c>
      <c r="K1857" s="149" t="s">
        <v>9792</v>
      </c>
    </row>
    <row r="1858" spans="1:11" x14ac:dyDescent="0.15">
      <c r="A1858" s="149">
        <v>5</v>
      </c>
      <c r="B1858" s="149" t="s">
        <v>9296</v>
      </c>
      <c r="C1858" s="149">
        <v>4759</v>
      </c>
      <c r="D1858" s="149" t="s">
        <v>9793</v>
      </c>
      <c r="E1858" s="149" t="s">
        <v>9794</v>
      </c>
      <c r="F1858" s="149" t="s">
        <v>9795</v>
      </c>
      <c r="G1858" s="149">
        <v>4610002</v>
      </c>
      <c r="H1858" s="149">
        <v>23</v>
      </c>
      <c r="I1858" s="149" t="s">
        <v>9796</v>
      </c>
      <c r="K1858" s="149" t="s">
        <v>9797</v>
      </c>
    </row>
    <row r="1859" spans="1:11" x14ac:dyDescent="0.15">
      <c r="A1859" s="149">
        <v>5</v>
      </c>
      <c r="B1859" s="149" t="s">
        <v>9296</v>
      </c>
      <c r="C1859" s="149">
        <v>4760</v>
      </c>
      <c r="D1859" s="149" t="s">
        <v>9798</v>
      </c>
      <c r="E1859" s="149" t="s">
        <v>9799</v>
      </c>
      <c r="F1859" s="149" t="s">
        <v>9800</v>
      </c>
      <c r="G1859" s="149">
        <v>4660059</v>
      </c>
      <c r="H1859" s="149">
        <v>23</v>
      </c>
      <c r="I1859" s="149" t="s">
        <v>9801</v>
      </c>
      <c r="K1859" s="149" t="s">
        <v>9802</v>
      </c>
    </row>
    <row r="1860" spans="1:11" x14ac:dyDescent="0.15">
      <c r="A1860" s="149">
        <v>5</v>
      </c>
      <c r="B1860" s="149" t="s">
        <v>9296</v>
      </c>
      <c r="C1860" s="149">
        <v>4761</v>
      </c>
      <c r="D1860" s="149" t="s">
        <v>9803</v>
      </c>
      <c r="E1860" s="149" t="s">
        <v>9804</v>
      </c>
      <c r="F1860" s="149" t="s">
        <v>9805</v>
      </c>
      <c r="G1860" s="149">
        <v>4411202</v>
      </c>
      <c r="H1860" s="149">
        <v>23</v>
      </c>
      <c r="I1860" s="149" t="s">
        <v>9806</v>
      </c>
      <c r="K1860" s="149" t="s">
        <v>9807</v>
      </c>
    </row>
    <row r="1861" spans="1:11" x14ac:dyDescent="0.15">
      <c r="A1861" s="149">
        <v>5</v>
      </c>
      <c r="B1861" s="149" t="s">
        <v>9296</v>
      </c>
      <c r="C1861" s="149">
        <v>4762</v>
      </c>
      <c r="D1861" s="149" t="s">
        <v>9808</v>
      </c>
      <c r="E1861" s="149" t="s">
        <v>9809</v>
      </c>
      <c r="F1861" s="149" t="s">
        <v>9810</v>
      </c>
      <c r="G1861" s="149">
        <v>4600006</v>
      </c>
      <c r="H1861" s="149">
        <v>23</v>
      </c>
      <c r="I1861" s="149" t="s">
        <v>9811</v>
      </c>
    </row>
    <row r="1862" spans="1:11" x14ac:dyDescent="0.15">
      <c r="A1862" s="149">
        <v>5</v>
      </c>
      <c r="B1862" s="149" t="s">
        <v>9296</v>
      </c>
      <c r="C1862" s="149">
        <v>4763</v>
      </c>
      <c r="D1862" s="149" t="s">
        <v>9812</v>
      </c>
      <c r="E1862" s="149" t="s">
        <v>9813</v>
      </c>
      <c r="F1862" s="149" t="s">
        <v>9814</v>
      </c>
      <c r="G1862" s="149">
        <v>1500002</v>
      </c>
      <c r="H1862" s="149">
        <v>13</v>
      </c>
      <c r="I1862" s="149" t="s">
        <v>1838</v>
      </c>
      <c r="J1862" s="149" t="s">
        <v>1873</v>
      </c>
    </row>
    <row r="1863" spans="1:11" x14ac:dyDescent="0.15">
      <c r="A1863" s="149">
        <v>5</v>
      </c>
      <c r="B1863" s="149" t="s">
        <v>9296</v>
      </c>
      <c r="C1863" s="149">
        <v>4766</v>
      </c>
      <c r="D1863" s="149" t="s">
        <v>9815</v>
      </c>
      <c r="E1863" s="149" t="s">
        <v>9816</v>
      </c>
      <c r="F1863" s="149" t="s">
        <v>9817</v>
      </c>
      <c r="G1863" s="149">
        <v>4506047</v>
      </c>
      <c r="H1863" s="149">
        <v>23</v>
      </c>
      <c r="I1863" s="149" t="s">
        <v>9818</v>
      </c>
      <c r="J1863" s="149" t="s">
        <v>9819</v>
      </c>
    </row>
    <row r="1864" spans="1:11" x14ac:dyDescent="0.15">
      <c r="A1864" s="149">
        <v>5</v>
      </c>
      <c r="B1864" s="149" t="s">
        <v>9296</v>
      </c>
      <c r="C1864" s="149">
        <v>4767</v>
      </c>
      <c r="D1864" s="149" t="s">
        <v>9815</v>
      </c>
      <c r="E1864" s="149" t="s">
        <v>9820</v>
      </c>
      <c r="F1864" s="149" t="s">
        <v>9821</v>
      </c>
      <c r="G1864" s="149">
        <v>4506047</v>
      </c>
      <c r="H1864" s="149">
        <v>23</v>
      </c>
      <c r="I1864" s="149" t="s">
        <v>9818</v>
      </c>
      <c r="J1864" s="149" t="s">
        <v>9819</v>
      </c>
    </row>
    <row r="1865" spans="1:11" x14ac:dyDescent="0.15">
      <c r="A1865" s="149">
        <v>5</v>
      </c>
      <c r="B1865" s="149" t="s">
        <v>9296</v>
      </c>
      <c r="C1865" s="149">
        <v>4768</v>
      </c>
      <c r="D1865" s="149" t="s">
        <v>9822</v>
      </c>
      <c r="E1865" s="149" t="s">
        <v>9823</v>
      </c>
      <c r="F1865" s="149" t="s">
        <v>9824</v>
      </c>
      <c r="G1865" s="149">
        <v>4550008</v>
      </c>
      <c r="H1865" s="149">
        <v>23</v>
      </c>
      <c r="I1865" s="149" t="s">
        <v>9825</v>
      </c>
      <c r="K1865" s="149" t="s">
        <v>9826</v>
      </c>
    </row>
    <row r="1866" spans="1:11" x14ac:dyDescent="0.15">
      <c r="A1866" s="149">
        <v>5</v>
      </c>
      <c r="B1866" s="149" t="s">
        <v>9296</v>
      </c>
      <c r="C1866" s="149">
        <v>4769</v>
      </c>
      <c r="D1866" s="149" t="s">
        <v>9827</v>
      </c>
      <c r="E1866" s="149" t="s">
        <v>9828</v>
      </c>
      <c r="F1866" s="149" t="s">
        <v>9829</v>
      </c>
      <c r="G1866" s="149">
        <v>4600011</v>
      </c>
      <c r="H1866" s="149">
        <v>23</v>
      </c>
      <c r="I1866" s="149" t="s">
        <v>9830</v>
      </c>
      <c r="J1866" s="149" t="s">
        <v>9831</v>
      </c>
      <c r="K1866" s="149" t="s">
        <v>9832</v>
      </c>
    </row>
    <row r="1867" spans="1:11" x14ac:dyDescent="0.15">
      <c r="A1867" s="149">
        <v>5</v>
      </c>
      <c r="B1867" s="149" t="s">
        <v>9296</v>
      </c>
      <c r="C1867" s="149">
        <v>4770</v>
      </c>
      <c r="D1867" s="149" t="s">
        <v>9833</v>
      </c>
      <c r="E1867" s="149" t="s">
        <v>9834</v>
      </c>
      <c r="F1867" s="149" t="s">
        <v>9835</v>
      </c>
      <c r="G1867" s="149">
        <v>4608633</v>
      </c>
      <c r="H1867" s="149">
        <v>23</v>
      </c>
      <c r="I1867" s="149" t="s">
        <v>9836</v>
      </c>
      <c r="J1867" s="149" t="s">
        <v>9837</v>
      </c>
    </row>
    <row r="1868" spans="1:11" x14ac:dyDescent="0.15">
      <c r="A1868" s="149">
        <v>5</v>
      </c>
      <c r="B1868" s="149" t="s">
        <v>9296</v>
      </c>
      <c r="C1868" s="149">
        <v>4771</v>
      </c>
      <c r="D1868" s="149" t="s">
        <v>9838</v>
      </c>
      <c r="E1868" s="149" t="s">
        <v>9839</v>
      </c>
      <c r="F1868" s="149" t="s">
        <v>9840</v>
      </c>
      <c r="G1868" s="149">
        <v>4310451</v>
      </c>
      <c r="H1868" s="149">
        <v>22</v>
      </c>
      <c r="I1868" s="149" t="s">
        <v>9841</v>
      </c>
      <c r="K1868" s="149" t="s">
        <v>9842</v>
      </c>
    </row>
    <row r="1869" spans="1:11" x14ac:dyDescent="0.15">
      <c r="A1869" s="149">
        <v>5</v>
      </c>
      <c r="B1869" s="149" t="s">
        <v>9296</v>
      </c>
      <c r="C1869" s="149">
        <v>4772</v>
      </c>
      <c r="D1869" s="149" t="s">
        <v>9843</v>
      </c>
      <c r="E1869" s="149" t="s">
        <v>9844</v>
      </c>
      <c r="F1869" s="149" t="s">
        <v>9845</v>
      </c>
      <c r="G1869" s="149">
        <v>4600003</v>
      </c>
      <c r="H1869" s="149">
        <v>23</v>
      </c>
      <c r="I1869" s="149" t="s">
        <v>9836</v>
      </c>
      <c r="J1869" s="149" t="s">
        <v>9837</v>
      </c>
      <c r="K1869" s="149" t="s">
        <v>9846</v>
      </c>
    </row>
    <row r="1870" spans="1:11" x14ac:dyDescent="0.15">
      <c r="A1870" s="149">
        <v>5</v>
      </c>
      <c r="B1870" s="149" t="s">
        <v>9296</v>
      </c>
      <c r="C1870" s="149">
        <v>4774</v>
      </c>
      <c r="D1870" s="149" t="s">
        <v>9847</v>
      </c>
      <c r="E1870" s="149" t="s">
        <v>9848</v>
      </c>
      <c r="F1870" s="149" t="s">
        <v>9849</v>
      </c>
      <c r="G1870" s="149">
        <v>4600002</v>
      </c>
      <c r="H1870" s="149">
        <v>23</v>
      </c>
      <c r="I1870" s="149" t="s">
        <v>9850</v>
      </c>
      <c r="J1870" s="149" t="s">
        <v>9851</v>
      </c>
      <c r="K1870" s="149" t="s">
        <v>9852</v>
      </c>
    </row>
    <row r="1871" spans="1:11" x14ac:dyDescent="0.15">
      <c r="A1871" s="149">
        <v>5</v>
      </c>
      <c r="B1871" s="149" t="s">
        <v>9296</v>
      </c>
      <c r="C1871" s="149">
        <v>4775</v>
      </c>
      <c r="D1871" s="149" t="s">
        <v>9853</v>
      </c>
      <c r="E1871" s="149" t="s">
        <v>9854</v>
      </c>
      <c r="F1871" s="149" t="s">
        <v>9855</v>
      </c>
      <c r="G1871" s="149">
        <v>4640003</v>
      </c>
      <c r="H1871" s="149">
        <v>23</v>
      </c>
      <c r="I1871" s="149" t="s">
        <v>9856</v>
      </c>
      <c r="K1871" s="149" t="s">
        <v>9857</v>
      </c>
    </row>
    <row r="1872" spans="1:11" x14ac:dyDescent="0.15">
      <c r="A1872" s="149">
        <v>5</v>
      </c>
      <c r="B1872" s="149" t="s">
        <v>9296</v>
      </c>
      <c r="C1872" s="149">
        <v>4776</v>
      </c>
      <c r="D1872" s="149" t="s">
        <v>9858</v>
      </c>
      <c r="E1872" s="149" t="s">
        <v>9859</v>
      </c>
      <c r="F1872" s="149" t="s">
        <v>9860</v>
      </c>
      <c r="G1872" s="149">
        <v>4540012</v>
      </c>
      <c r="H1872" s="149">
        <v>23</v>
      </c>
      <c r="I1872" s="149" t="s">
        <v>9861</v>
      </c>
      <c r="K1872" s="149" t="s">
        <v>9862</v>
      </c>
    </row>
    <row r="1873" spans="1:11" x14ac:dyDescent="0.15">
      <c r="A1873" s="149">
        <v>5</v>
      </c>
      <c r="B1873" s="149" t="s">
        <v>9296</v>
      </c>
      <c r="C1873" s="149">
        <v>4777</v>
      </c>
      <c r="D1873" s="149" t="s">
        <v>9863</v>
      </c>
      <c r="E1873" s="149" t="s">
        <v>9864</v>
      </c>
      <c r="F1873" s="149" t="s">
        <v>9865</v>
      </c>
      <c r="G1873" s="149">
        <v>4608412</v>
      </c>
      <c r="H1873" s="149">
        <v>23</v>
      </c>
      <c r="I1873" s="149" t="s">
        <v>9866</v>
      </c>
      <c r="K1873" s="149" t="s">
        <v>9867</v>
      </c>
    </row>
    <row r="1874" spans="1:11" x14ac:dyDescent="0.15">
      <c r="A1874" s="149">
        <v>5</v>
      </c>
      <c r="B1874" s="149" t="s">
        <v>9296</v>
      </c>
      <c r="C1874" s="149">
        <v>4780</v>
      </c>
      <c r="D1874" s="149" t="s">
        <v>9868</v>
      </c>
      <c r="E1874" s="149" t="s">
        <v>6618</v>
      </c>
      <c r="F1874" s="149" t="s">
        <v>6619</v>
      </c>
      <c r="G1874" s="149">
        <v>4870017</v>
      </c>
      <c r="H1874" s="149">
        <v>23</v>
      </c>
      <c r="I1874" s="149" t="s">
        <v>9869</v>
      </c>
      <c r="K1874" s="149" t="s">
        <v>9870</v>
      </c>
    </row>
    <row r="1875" spans="1:11" x14ac:dyDescent="0.15">
      <c r="A1875" s="149">
        <v>5</v>
      </c>
      <c r="B1875" s="149" t="s">
        <v>9296</v>
      </c>
      <c r="C1875" s="149">
        <v>4781</v>
      </c>
      <c r="D1875" s="149" t="s">
        <v>9871</v>
      </c>
      <c r="E1875" s="149" t="s">
        <v>9872</v>
      </c>
      <c r="F1875" s="149" t="s">
        <v>9873</v>
      </c>
      <c r="G1875" s="149">
        <v>4640850</v>
      </c>
      <c r="H1875" s="149">
        <v>23</v>
      </c>
      <c r="I1875" s="149" t="s">
        <v>9874</v>
      </c>
      <c r="K1875" s="149" t="s">
        <v>9875</v>
      </c>
    </row>
    <row r="1876" spans="1:11" x14ac:dyDescent="0.15">
      <c r="A1876" s="149">
        <v>5</v>
      </c>
      <c r="B1876" s="149" t="s">
        <v>9296</v>
      </c>
      <c r="C1876" s="149">
        <v>4783</v>
      </c>
      <c r="D1876" s="149" t="s">
        <v>9876</v>
      </c>
      <c r="E1876" s="149" t="s">
        <v>9877</v>
      </c>
      <c r="F1876" s="149" t="s">
        <v>9878</v>
      </c>
      <c r="G1876" s="149">
        <v>4860844</v>
      </c>
      <c r="H1876" s="149">
        <v>23</v>
      </c>
      <c r="I1876" s="149" t="s">
        <v>9879</v>
      </c>
      <c r="K1876" s="149" t="s">
        <v>9880</v>
      </c>
    </row>
    <row r="1877" spans="1:11" x14ac:dyDescent="0.15">
      <c r="A1877" s="149">
        <v>5</v>
      </c>
      <c r="B1877" s="149" t="s">
        <v>9296</v>
      </c>
      <c r="C1877" s="149">
        <v>4784</v>
      </c>
      <c r="D1877" s="149" t="s">
        <v>9881</v>
      </c>
      <c r="E1877" s="149" t="s">
        <v>9882</v>
      </c>
      <c r="F1877" s="149" t="s">
        <v>9883</v>
      </c>
      <c r="G1877" s="149">
        <v>4910351</v>
      </c>
      <c r="H1877" s="149">
        <v>23</v>
      </c>
      <c r="I1877" s="149" t="s">
        <v>9884</v>
      </c>
      <c r="K1877" s="149" t="s">
        <v>9885</v>
      </c>
    </row>
    <row r="1878" spans="1:11" x14ac:dyDescent="0.15">
      <c r="A1878" s="149">
        <v>5</v>
      </c>
      <c r="B1878" s="149" t="s">
        <v>9296</v>
      </c>
      <c r="C1878" s="149">
        <v>4786</v>
      </c>
      <c r="D1878" s="149" t="s">
        <v>9886</v>
      </c>
      <c r="E1878" s="149" t="s">
        <v>9887</v>
      </c>
      <c r="F1878" s="149" t="s">
        <v>9888</v>
      </c>
      <c r="G1878" s="149">
        <v>4600007</v>
      </c>
      <c r="H1878" s="149">
        <v>23</v>
      </c>
      <c r="I1878" s="149" t="s">
        <v>9791</v>
      </c>
      <c r="J1878" s="149" t="s">
        <v>9889</v>
      </c>
      <c r="K1878" s="149" t="s">
        <v>9890</v>
      </c>
    </row>
    <row r="1879" spans="1:11" x14ac:dyDescent="0.15">
      <c r="A1879" s="149">
        <v>5</v>
      </c>
      <c r="B1879" s="149" t="s">
        <v>9296</v>
      </c>
      <c r="C1879" s="149">
        <v>4787</v>
      </c>
      <c r="D1879" s="149" t="s">
        <v>9891</v>
      </c>
      <c r="E1879" s="149" t="s">
        <v>9892</v>
      </c>
      <c r="F1879" s="149" t="s">
        <v>9893</v>
      </c>
      <c r="G1879" s="149">
        <v>4530803</v>
      </c>
      <c r="H1879" s="149">
        <v>23</v>
      </c>
      <c r="I1879" s="149" t="s">
        <v>9894</v>
      </c>
      <c r="K1879" s="149" t="s">
        <v>9895</v>
      </c>
    </row>
    <row r="1880" spans="1:11" x14ac:dyDescent="0.15">
      <c r="A1880" s="149">
        <v>5</v>
      </c>
      <c r="B1880" s="149" t="s">
        <v>9296</v>
      </c>
      <c r="C1880" s="149">
        <v>4788</v>
      </c>
      <c r="D1880" s="149" t="s">
        <v>9896</v>
      </c>
      <c r="E1880" s="149" t="s">
        <v>9897</v>
      </c>
      <c r="F1880" s="149" t="s">
        <v>9898</v>
      </c>
      <c r="G1880" s="149">
        <v>9391114</v>
      </c>
      <c r="H1880" s="149">
        <v>16</v>
      </c>
      <c r="I1880" s="149" t="s">
        <v>9899</v>
      </c>
      <c r="K1880" s="149" t="s">
        <v>9900</v>
      </c>
    </row>
    <row r="1881" spans="1:11" x14ac:dyDescent="0.15">
      <c r="A1881" s="149">
        <v>5</v>
      </c>
      <c r="B1881" s="149" t="s">
        <v>9296</v>
      </c>
      <c r="C1881" s="149">
        <v>4789</v>
      </c>
      <c r="D1881" s="149" t="s">
        <v>9901</v>
      </c>
      <c r="E1881" s="149" t="s">
        <v>9902</v>
      </c>
      <c r="F1881" s="149" t="s">
        <v>9903</v>
      </c>
      <c r="G1881" s="149">
        <v>4680053</v>
      </c>
      <c r="H1881" s="149">
        <v>23</v>
      </c>
      <c r="I1881" s="149" t="s">
        <v>9904</v>
      </c>
      <c r="K1881" s="149" t="s">
        <v>9905</v>
      </c>
    </row>
    <row r="1882" spans="1:11" x14ac:dyDescent="0.15">
      <c r="A1882" s="149">
        <v>5</v>
      </c>
      <c r="B1882" s="149" t="s">
        <v>9296</v>
      </c>
      <c r="C1882" s="149">
        <v>4793</v>
      </c>
      <c r="E1882" s="149" t="s">
        <v>9906</v>
      </c>
      <c r="F1882" s="149" t="s">
        <v>9907</v>
      </c>
      <c r="G1882" s="149">
        <v>4700334</v>
      </c>
      <c r="H1882" s="149">
        <v>23</v>
      </c>
      <c r="I1882" s="149" t="s">
        <v>9908</v>
      </c>
    </row>
    <row r="1883" spans="1:11" x14ac:dyDescent="0.15">
      <c r="A1883" s="149">
        <v>5</v>
      </c>
      <c r="B1883" s="149" t="s">
        <v>9296</v>
      </c>
      <c r="C1883" s="149">
        <v>4794</v>
      </c>
      <c r="D1883" s="149" t="s">
        <v>9909</v>
      </c>
      <c r="E1883" s="149" t="s">
        <v>9910</v>
      </c>
      <c r="F1883" s="149" t="s">
        <v>9911</v>
      </c>
      <c r="G1883" s="149">
        <v>4760015</v>
      </c>
      <c r="H1883" s="149">
        <v>23</v>
      </c>
      <c r="I1883" s="149" t="s">
        <v>9912</v>
      </c>
      <c r="K1883" s="149" t="s">
        <v>9913</v>
      </c>
    </row>
    <row r="1884" spans="1:11" x14ac:dyDescent="0.15">
      <c r="A1884" s="149">
        <v>5</v>
      </c>
      <c r="B1884" s="149" t="s">
        <v>9296</v>
      </c>
      <c r="C1884" s="149">
        <v>4796</v>
      </c>
      <c r="D1884" s="149" t="s">
        <v>9914</v>
      </c>
      <c r="E1884" s="149" t="s">
        <v>9915</v>
      </c>
      <c r="F1884" s="149" t="s">
        <v>9916</v>
      </c>
      <c r="G1884" s="149">
        <v>4640004</v>
      </c>
      <c r="H1884" s="149">
        <v>23</v>
      </c>
      <c r="I1884" s="149" t="s">
        <v>9917</v>
      </c>
      <c r="K1884" s="149" t="s">
        <v>9918</v>
      </c>
    </row>
    <row r="1885" spans="1:11" x14ac:dyDescent="0.15">
      <c r="A1885" s="149">
        <v>5</v>
      </c>
      <c r="B1885" s="149" t="s">
        <v>9296</v>
      </c>
      <c r="C1885" s="149">
        <v>4797</v>
      </c>
      <c r="E1885" s="149" t="s">
        <v>9919</v>
      </c>
      <c r="F1885" s="149" t="s">
        <v>9920</v>
      </c>
      <c r="G1885" s="149">
        <v>9188236</v>
      </c>
      <c r="H1885" s="149">
        <v>18</v>
      </c>
      <c r="I1885" s="149" t="s">
        <v>9921</v>
      </c>
    </row>
    <row r="1886" spans="1:11" x14ac:dyDescent="0.15">
      <c r="A1886" s="149">
        <v>5</v>
      </c>
      <c r="B1886" s="149" t="s">
        <v>9296</v>
      </c>
      <c r="C1886" s="149">
        <v>4798</v>
      </c>
      <c r="D1886" s="149" t="s">
        <v>9922</v>
      </c>
      <c r="E1886" s="149" t="s">
        <v>3312</v>
      </c>
      <c r="F1886" s="149" t="s">
        <v>3313</v>
      </c>
      <c r="G1886" s="149">
        <v>4910806</v>
      </c>
      <c r="H1886" s="149">
        <v>23</v>
      </c>
      <c r="I1886" s="149" t="s">
        <v>9923</v>
      </c>
      <c r="K1886" s="149" t="s">
        <v>9924</v>
      </c>
    </row>
    <row r="1887" spans="1:11" x14ac:dyDescent="0.15">
      <c r="A1887" s="149">
        <v>5</v>
      </c>
      <c r="B1887" s="149" t="s">
        <v>9296</v>
      </c>
      <c r="C1887" s="149">
        <v>4799</v>
      </c>
      <c r="D1887" s="149" t="s">
        <v>9925</v>
      </c>
      <c r="E1887" s="149" t="s">
        <v>9926</v>
      </c>
      <c r="F1887" s="149" t="s">
        <v>9927</v>
      </c>
      <c r="G1887" s="149">
        <v>4610022</v>
      </c>
      <c r="H1887" s="149">
        <v>23</v>
      </c>
      <c r="I1887" s="149" t="s">
        <v>9928</v>
      </c>
      <c r="K1887" s="149" t="s">
        <v>9929</v>
      </c>
    </row>
    <row r="1888" spans="1:11" x14ac:dyDescent="0.15">
      <c r="A1888" s="149">
        <v>5</v>
      </c>
      <c r="B1888" s="149" t="s">
        <v>9296</v>
      </c>
      <c r="C1888" s="149">
        <v>4800</v>
      </c>
      <c r="D1888" s="149" t="s">
        <v>9930</v>
      </c>
      <c r="E1888" s="149" t="s">
        <v>9931</v>
      </c>
      <c r="F1888" s="149" t="s">
        <v>9932</v>
      </c>
      <c r="G1888" s="149">
        <v>4530013</v>
      </c>
      <c r="H1888" s="149">
        <v>23</v>
      </c>
      <c r="I1888" s="149" t="s">
        <v>9933</v>
      </c>
      <c r="K1888" s="149" t="s">
        <v>9934</v>
      </c>
    </row>
    <row r="1889" spans="1:11" x14ac:dyDescent="0.15">
      <c r="A1889" s="149">
        <v>5</v>
      </c>
      <c r="B1889" s="149" t="s">
        <v>9296</v>
      </c>
      <c r="C1889" s="149">
        <v>4801</v>
      </c>
      <c r="D1889" s="149" t="s">
        <v>9935</v>
      </c>
      <c r="E1889" s="149" t="s">
        <v>9936</v>
      </c>
      <c r="F1889" s="149" t="s">
        <v>9937</v>
      </c>
      <c r="G1889" s="149">
        <v>4640073</v>
      </c>
      <c r="H1889" s="149">
        <v>23</v>
      </c>
      <c r="I1889" s="149" t="s">
        <v>9938</v>
      </c>
      <c r="K1889" s="149" t="s">
        <v>9939</v>
      </c>
    </row>
    <row r="1890" spans="1:11" x14ac:dyDescent="0.15">
      <c r="A1890" s="149">
        <v>5</v>
      </c>
      <c r="B1890" s="149" t="s">
        <v>9296</v>
      </c>
      <c r="C1890" s="149">
        <v>4802</v>
      </c>
      <c r="D1890" s="149" t="s">
        <v>9940</v>
      </c>
      <c r="E1890" s="149" t="s">
        <v>9941</v>
      </c>
      <c r="F1890" s="149" t="s">
        <v>9942</v>
      </c>
      <c r="G1890" s="149">
        <v>4650092</v>
      </c>
      <c r="H1890" s="149">
        <v>23</v>
      </c>
      <c r="I1890" s="149" t="s">
        <v>9943</v>
      </c>
      <c r="K1890" s="149" t="s">
        <v>9944</v>
      </c>
    </row>
    <row r="1891" spans="1:11" x14ac:dyDescent="0.15">
      <c r="A1891" s="149">
        <v>5</v>
      </c>
      <c r="B1891" s="149" t="s">
        <v>9296</v>
      </c>
      <c r="C1891" s="149">
        <v>4803</v>
      </c>
      <c r="D1891" s="149" t="s">
        <v>9945</v>
      </c>
      <c r="E1891" s="149" t="s">
        <v>9946</v>
      </c>
      <c r="F1891" s="149" t="s">
        <v>9947</v>
      </c>
      <c r="G1891" s="149">
        <v>4660855</v>
      </c>
      <c r="H1891" s="149">
        <v>23</v>
      </c>
      <c r="I1891" s="149" t="s">
        <v>9948</v>
      </c>
      <c r="K1891" s="149" t="s">
        <v>9949</v>
      </c>
    </row>
    <row r="1892" spans="1:11" x14ac:dyDescent="0.15">
      <c r="A1892" s="149">
        <v>5</v>
      </c>
      <c r="B1892" s="149" t="s">
        <v>9296</v>
      </c>
      <c r="C1892" s="149">
        <v>4804</v>
      </c>
      <c r="D1892" s="149" t="s">
        <v>9940</v>
      </c>
      <c r="E1892" s="149" t="s">
        <v>9950</v>
      </c>
      <c r="F1892" s="149" t="s">
        <v>9951</v>
      </c>
      <c r="G1892" s="149">
        <v>4650092</v>
      </c>
      <c r="H1892" s="149">
        <v>23</v>
      </c>
      <c r="I1892" s="149" t="s">
        <v>9952</v>
      </c>
      <c r="K1892" s="149" t="s">
        <v>9944</v>
      </c>
    </row>
    <row r="1893" spans="1:11" x14ac:dyDescent="0.15">
      <c r="A1893" s="149">
        <v>5</v>
      </c>
      <c r="B1893" s="149" t="s">
        <v>9296</v>
      </c>
      <c r="C1893" s="149">
        <v>4805</v>
      </c>
      <c r="D1893" s="149" t="s">
        <v>9953</v>
      </c>
      <c r="E1893" s="149" t="s">
        <v>9954</v>
      </c>
      <c r="F1893" s="149" t="s">
        <v>9955</v>
      </c>
      <c r="G1893" s="149">
        <v>4740021</v>
      </c>
      <c r="H1893" s="149">
        <v>23</v>
      </c>
      <c r="I1893" s="149" t="s">
        <v>9956</v>
      </c>
      <c r="K1893" s="149" t="s">
        <v>9957</v>
      </c>
    </row>
    <row r="1894" spans="1:11" x14ac:dyDescent="0.15">
      <c r="A1894" s="149">
        <v>5</v>
      </c>
      <c r="B1894" s="149" t="s">
        <v>9296</v>
      </c>
      <c r="C1894" s="149">
        <v>4806</v>
      </c>
      <c r="D1894" s="149" t="s">
        <v>9958</v>
      </c>
      <c r="E1894" s="149" t="s">
        <v>9959</v>
      </c>
      <c r="F1894" s="149" t="s">
        <v>9960</v>
      </c>
      <c r="G1894" s="149">
        <v>4640055</v>
      </c>
      <c r="H1894" s="149">
        <v>23</v>
      </c>
      <c r="I1894" s="149" t="s">
        <v>9961</v>
      </c>
      <c r="K1894" s="149" t="s">
        <v>9962</v>
      </c>
    </row>
    <row r="1895" spans="1:11" x14ac:dyDescent="0.15">
      <c r="A1895" s="149">
        <v>5</v>
      </c>
      <c r="B1895" s="149" t="s">
        <v>9296</v>
      </c>
      <c r="C1895" s="149">
        <v>4807</v>
      </c>
      <c r="D1895" s="149" t="s">
        <v>9963</v>
      </c>
      <c r="E1895" s="149" t="s">
        <v>9964</v>
      </c>
      <c r="F1895" s="149" t="s">
        <v>9965</v>
      </c>
      <c r="G1895" s="149">
        <v>4640073</v>
      </c>
      <c r="H1895" s="149">
        <v>23</v>
      </c>
      <c r="I1895" s="149" t="s">
        <v>9938</v>
      </c>
      <c r="K1895" s="149" t="s">
        <v>9966</v>
      </c>
    </row>
    <row r="1896" spans="1:11" x14ac:dyDescent="0.15">
      <c r="A1896" s="149">
        <v>5</v>
      </c>
      <c r="B1896" s="149" t="s">
        <v>9296</v>
      </c>
      <c r="C1896" s="149">
        <v>4808</v>
      </c>
      <c r="D1896" s="149" t="s">
        <v>9967</v>
      </c>
      <c r="E1896" s="149" t="s">
        <v>9968</v>
      </c>
      <c r="F1896" s="149" t="s">
        <v>9969</v>
      </c>
      <c r="G1896" s="149">
        <v>4506033</v>
      </c>
      <c r="H1896" s="149">
        <v>23</v>
      </c>
      <c r="I1896" s="149" t="s">
        <v>9818</v>
      </c>
      <c r="J1896" s="149" t="s">
        <v>9970</v>
      </c>
    </row>
    <row r="1897" spans="1:11" x14ac:dyDescent="0.15">
      <c r="A1897" s="149">
        <v>5</v>
      </c>
      <c r="B1897" s="149" t="s">
        <v>9296</v>
      </c>
      <c r="C1897" s="149">
        <v>4809</v>
      </c>
      <c r="D1897" s="149" t="s">
        <v>9971</v>
      </c>
      <c r="E1897" s="149" t="s">
        <v>9972</v>
      </c>
      <c r="F1897" s="149" t="s">
        <v>9973</v>
      </c>
      <c r="G1897" s="149">
        <v>4630021</v>
      </c>
      <c r="H1897" s="149">
        <v>23</v>
      </c>
      <c r="I1897" s="149" t="s">
        <v>9974</v>
      </c>
      <c r="K1897" s="149" t="s">
        <v>9975</v>
      </c>
    </row>
    <row r="1898" spans="1:11" x14ac:dyDescent="0.15">
      <c r="A1898" s="149">
        <v>5</v>
      </c>
      <c r="B1898" s="149" t="s">
        <v>9296</v>
      </c>
      <c r="C1898" s="149">
        <v>4811</v>
      </c>
      <c r="D1898" s="149" t="s">
        <v>9976</v>
      </c>
      <c r="E1898" s="149" t="s">
        <v>9977</v>
      </c>
      <c r="F1898" s="149" t="s">
        <v>9978</v>
      </c>
      <c r="G1898" s="149">
        <v>4801311</v>
      </c>
      <c r="H1898" s="149">
        <v>23</v>
      </c>
      <c r="I1898" s="149" t="s">
        <v>9979</v>
      </c>
      <c r="K1898" s="149" t="s">
        <v>9980</v>
      </c>
    </row>
    <row r="1899" spans="1:11" x14ac:dyDescent="0.15">
      <c r="A1899" s="149">
        <v>5</v>
      </c>
      <c r="B1899" s="149" t="s">
        <v>9296</v>
      </c>
      <c r="C1899" s="149">
        <v>4815</v>
      </c>
      <c r="D1899" s="149" t="s">
        <v>9981</v>
      </c>
      <c r="E1899" s="149" t="s">
        <v>9982</v>
      </c>
      <c r="F1899" s="149" t="s">
        <v>9983</v>
      </c>
      <c r="G1899" s="149">
        <v>4600003</v>
      </c>
      <c r="H1899" s="149">
        <v>23</v>
      </c>
      <c r="I1899" s="149" t="s">
        <v>9984</v>
      </c>
      <c r="J1899" s="149" t="s">
        <v>9985</v>
      </c>
    </row>
    <row r="1900" spans="1:11" x14ac:dyDescent="0.15">
      <c r="A1900" s="149">
        <v>5</v>
      </c>
      <c r="B1900" s="149" t="s">
        <v>9296</v>
      </c>
      <c r="C1900" s="149">
        <v>4817</v>
      </c>
      <c r="D1900" s="149" t="s">
        <v>9986</v>
      </c>
      <c r="E1900" s="149" t="s">
        <v>9987</v>
      </c>
      <c r="F1900" s="149" t="s">
        <v>9988</v>
      </c>
      <c r="G1900" s="149">
        <v>4530041</v>
      </c>
      <c r="H1900" s="149">
        <v>23</v>
      </c>
      <c r="I1900" s="149" t="s">
        <v>9606</v>
      </c>
      <c r="K1900" s="149" t="s">
        <v>9989</v>
      </c>
    </row>
    <row r="1901" spans="1:11" x14ac:dyDescent="0.15">
      <c r="A1901" s="149">
        <v>5</v>
      </c>
      <c r="B1901" s="149" t="s">
        <v>9296</v>
      </c>
      <c r="C1901" s="149">
        <v>4818</v>
      </c>
      <c r="D1901" s="149" t="s">
        <v>9990</v>
      </c>
      <c r="E1901" s="149" t="s">
        <v>9991</v>
      </c>
      <c r="F1901" s="149" t="s">
        <v>9992</v>
      </c>
      <c r="G1901" s="149">
        <v>4610001</v>
      </c>
      <c r="H1901" s="149">
        <v>23</v>
      </c>
      <c r="I1901" s="149" t="s">
        <v>9993</v>
      </c>
      <c r="K1901" s="149" t="s">
        <v>9994</v>
      </c>
    </row>
    <row r="1902" spans="1:11" x14ac:dyDescent="0.15">
      <c r="A1902" s="149">
        <v>5</v>
      </c>
      <c r="B1902" s="149" t="s">
        <v>9296</v>
      </c>
      <c r="C1902" s="149">
        <v>4819</v>
      </c>
      <c r="D1902" s="149" t="s">
        <v>9995</v>
      </c>
      <c r="E1902" s="149" t="s">
        <v>9996</v>
      </c>
      <c r="F1902" s="149" t="s">
        <v>9997</v>
      </c>
      <c r="G1902" s="149">
        <v>4640031</v>
      </c>
      <c r="H1902" s="149">
        <v>23</v>
      </c>
      <c r="I1902" s="149" t="s">
        <v>9998</v>
      </c>
      <c r="K1902" s="149" t="s">
        <v>9999</v>
      </c>
    </row>
    <row r="1903" spans="1:11" x14ac:dyDescent="0.15">
      <c r="A1903" s="149">
        <v>5</v>
      </c>
      <c r="B1903" s="149" t="s">
        <v>9296</v>
      </c>
      <c r="C1903" s="149">
        <v>4821</v>
      </c>
      <c r="D1903" s="149" t="s">
        <v>10000</v>
      </c>
      <c r="E1903" s="149" t="s">
        <v>10001</v>
      </c>
      <c r="F1903" s="149" t="s">
        <v>10002</v>
      </c>
      <c r="G1903" s="149">
        <v>4598001</v>
      </c>
      <c r="H1903" s="149">
        <v>23</v>
      </c>
      <c r="I1903" s="149" t="s">
        <v>10003</v>
      </c>
      <c r="K1903" s="149" t="s">
        <v>10004</v>
      </c>
    </row>
    <row r="1904" spans="1:11" x14ac:dyDescent="0.15">
      <c r="A1904" s="149">
        <v>5</v>
      </c>
      <c r="B1904" s="149" t="s">
        <v>9296</v>
      </c>
      <c r="C1904" s="149">
        <v>4822</v>
      </c>
      <c r="D1904" s="149" t="s">
        <v>10005</v>
      </c>
      <c r="E1904" s="149" t="s">
        <v>10006</v>
      </c>
      <c r="F1904" s="149" t="s">
        <v>10007</v>
      </c>
      <c r="G1904" s="149">
        <v>4418011</v>
      </c>
      <c r="H1904" s="149">
        <v>23</v>
      </c>
      <c r="I1904" s="149" t="s">
        <v>9745</v>
      </c>
      <c r="K1904" s="149" t="s">
        <v>10008</v>
      </c>
    </row>
    <row r="1905" spans="1:11" x14ac:dyDescent="0.15">
      <c r="A1905" s="149">
        <v>5</v>
      </c>
      <c r="B1905" s="149" t="s">
        <v>9296</v>
      </c>
      <c r="C1905" s="149">
        <v>4823</v>
      </c>
      <c r="D1905" s="149" t="s">
        <v>10009</v>
      </c>
      <c r="E1905" s="149" t="s">
        <v>10010</v>
      </c>
      <c r="F1905" s="149" t="s">
        <v>10011</v>
      </c>
      <c r="G1905" s="149">
        <v>1800002</v>
      </c>
      <c r="H1905" s="149">
        <v>13</v>
      </c>
      <c r="I1905" s="149" t="s">
        <v>820</v>
      </c>
    </row>
    <row r="1906" spans="1:11" x14ac:dyDescent="0.15">
      <c r="A1906" s="149">
        <v>5</v>
      </c>
      <c r="B1906" s="149" t="s">
        <v>9296</v>
      </c>
      <c r="C1906" s="149">
        <v>4824</v>
      </c>
      <c r="D1906" s="149" t="s">
        <v>10012</v>
      </c>
      <c r="E1906" s="149" t="s">
        <v>10013</v>
      </c>
      <c r="F1906" s="149" t="s">
        <v>10014</v>
      </c>
      <c r="G1906" s="149">
        <v>4640073</v>
      </c>
      <c r="H1906" s="149">
        <v>23</v>
      </c>
      <c r="I1906" s="149" t="s">
        <v>9938</v>
      </c>
      <c r="K1906" s="149" t="s">
        <v>10015</v>
      </c>
    </row>
    <row r="1907" spans="1:11" x14ac:dyDescent="0.15">
      <c r="A1907" s="149">
        <v>5</v>
      </c>
      <c r="B1907" s="149" t="s">
        <v>9296</v>
      </c>
      <c r="C1907" s="149">
        <v>4825</v>
      </c>
      <c r="D1907" s="149" t="s">
        <v>10016</v>
      </c>
      <c r="E1907" s="149" t="s">
        <v>10017</v>
      </c>
      <c r="F1907" s="149" t="s">
        <v>10018</v>
      </c>
      <c r="G1907" s="149">
        <v>4640073</v>
      </c>
      <c r="H1907" s="149">
        <v>23</v>
      </c>
      <c r="I1907" s="149" t="s">
        <v>9938</v>
      </c>
    </row>
    <row r="1908" spans="1:11" x14ac:dyDescent="0.15">
      <c r="A1908" s="149">
        <v>5</v>
      </c>
      <c r="B1908" s="149" t="s">
        <v>9296</v>
      </c>
      <c r="C1908" s="149">
        <v>4826</v>
      </c>
      <c r="D1908" s="149" t="s">
        <v>10019</v>
      </c>
      <c r="E1908" s="149" t="s">
        <v>10020</v>
      </c>
      <c r="F1908" s="149" t="s">
        <v>10021</v>
      </c>
      <c r="G1908" s="149">
        <v>4510031</v>
      </c>
      <c r="H1908" s="149">
        <v>23</v>
      </c>
      <c r="I1908" s="149" t="s">
        <v>10022</v>
      </c>
      <c r="K1908" s="149" t="s">
        <v>10023</v>
      </c>
    </row>
    <row r="1909" spans="1:11" x14ac:dyDescent="0.15">
      <c r="A1909" s="149">
        <v>5</v>
      </c>
      <c r="B1909" s="149" t="s">
        <v>9296</v>
      </c>
      <c r="C1909" s="149">
        <v>4827</v>
      </c>
      <c r="D1909" s="149" t="s">
        <v>10024</v>
      </c>
      <c r="E1909" s="149" t="s">
        <v>10025</v>
      </c>
      <c r="F1909" s="149" t="s">
        <v>10026</v>
      </c>
      <c r="G1909" s="149">
        <v>4570031</v>
      </c>
      <c r="H1909" s="149">
        <v>23</v>
      </c>
      <c r="I1909" s="149" t="s">
        <v>10027</v>
      </c>
      <c r="K1909" s="149" t="s">
        <v>10028</v>
      </c>
    </row>
    <row r="1910" spans="1:11" x14ac:dyDescent="0.15">
      <c r="A1910" s="149">
        <v>5</v>
      </c>
      <c r="B1910" s="149" t="s">
        <v>9296</v>
      </c>
      <c r="C1910" s="149">
        <v>4828</v>
      </c>
      <c r="E1910" s="149" t="s">
        <v>10029</v>
      </c>
      <c r="F1910" s="149" t="s">
        <v>10030</v>
      </c>
      <c r="G1910" s="149">
        <v>4750088</v>
      </c>
      <c r="H1910" s="149">
        <v>23</v>
      </c>
      <c r="I1910" s="149" t="s">
        <v>10031</v>
      </c>
    </row>
    <row r="1911" spans="1:11" x14ac:dyDescent="0.15">
      <c r="A1911" s="149">
        <v>5</v>
      </c>
      <c r="B1911" s="149" t="s">
        <v>9296</v>
      </c>
      <c r="C1911" s="149">
        <v>4831</v>
      </c>
      <c r="D1911" s="149" t="s">
        <v>10032</v>
      </c>
      <c r="E1911" s="149" t="s">
        <v>10033</v>
      </c>
      <c r="F1911" s="149" t="s">
        <v>10034</v>
      </c>
      <c r="G1911" s="149">
        <v>4618558</v>
      </c>
      <c r="H1911" s="149">
        <v>23</v>
      </c>
      <c r="I1911" s="149" t="s">
        <v>10035</v>
      </c>
      <c r="K1911" s="149" t="s">
        <v>10036</v>
      </c>
    </row>
    <row r="1912" spans="1:11" x14ac:dyDescent="0.15">
      <c r="A1912" s="149">
        <v>5</v>
      </c>
      <c r="B1912" s="149" t="s">
        <v>9296</v>
      </c>
      <c r="C1912" s="149">
        <v>4832</v>
      </c>
      <c r="D1912" s="149" t="s">
        <v>10037</v>
      </c>
      <c r="E1912" s="149" t="s">
        <v>10038</v>
      </c>
      <c r="F1912" s="149" t="s">
        <v>10039</v>
      </c>
      <c r="G1912" s="149">
        <v>4600008</v>
      </c>
      <c r="H1912" s="149">
        <v>23</v>
      </c>
      <c r="I1912" s="149" t="s">
        <v>9308</v>
      </c>
      <c r="J1912" s="149" t="s">
        <v>10040</v>
      </c>
      <c r="K1912" s="149" t="s">
        <v>10041</v>
      </c>
    </row>
    <row r="1913" spans="1:11" x14ac:dyDescent="0.15">
      <c r="A1913" s="149">
        <v>5</v>
      </c>
      <c r="B1913" s="149" t="s">
        <v>9296</v>
      </c>
      <c r="C1913" s="149">
        <v>4838</v>
      </c>
      <c r="D1913" s="149" t="s">
        <v>10042</v>
      </c>
      <c r="E1913" s="149" t="s">
        <v>10043</v>
      </c>
      <c r="F1913" s="149" t="s">
        <v>10044</v>
      </c>
      <c r="G1913" s="149">
        <v>4510083</v>
      </c>
      <c r="H1913" s="149">
        <v>23</v>
      </c>
      <c r="I1913" s="149" t="s">
        <v>10045</v>
      </c>
      <c r="K1913" s="149" t="s">
        <v>10046</v>
      </c>
    </row>
    <row r="1914" spans="1:11" x14ac:dyDescent="0.15">
      <c r="A1914" s="149">
        <v>5</v>
      </c>
      <c r="B1914" s="149" t="s">
        <v>9296</v>
      </c>
      <c r="C1914" s="149">
        <v>4840</v>
      </c>
      <c r="D1914" s="149" t="s">
        <v>10047</v>
      </c>
      <c r="E1914" s="149" t="s">
        <v>10048</v>
      </c>
      <c r="F1914" s="149" t="s">
        <v>10049</v>
      </c>
      <c r="G1914" s="149">
        <v>4540981</v>
      </c>
      <c r="H1914" s="149">
        <v>23</v>
      </c>
      <c r="I1914" s="149" t="s">
        <v>10050</v>
      </c>
      <c r="K1914" s="149" t="s">
        <v>10051</v>
      </c>
    </row>
    <row r="1915" spans="1:11" x14ac:dyDescent="0.15">
      <c r="A1915" s="149">
        <v>5</v>
      </c>
      <c r="B1915" s="149" t="s">
        <v>9296</v>
      </c>
      <c r="C1915" s="149">
        <v>4842</v>
      </c>
      <c r="D1915" s="149" t="s">
        <v>10052</v>
      </c>
      <c r="E1915" s="149" t="s">
        <v>10053</v>
      </c>
      <c r="F1915" s="149" t="s">
        <v>10054</v>
      </c>
      <c r="G1915" s="149">
        <v>4600008</v>
      </c>
      <c r="H1915" s="149">
        <v>23</v>
      </c>
      <c r="I1915" s="149" t="s">
        <v>9866</v>
      </c>
    </row>
    <row r="1916" spans="1:11" x14ac:dyDescent="0.15">
      <c r="A1916" s="149">
        <v>5</v>
      </c>
      <c r="B1916" s="149" t="s">
        <v>9296</v>
      </c>
      <c r="C1916" s="149">
        <v>4843</v>
      </c>
      <c r="D1916" s="149" t="s">
        <v>10055</v>
      </c>
      <c r="E1916" s="149" t="s">
        <v>10056</v>
      </c>
      <c r="F1916" s="149" t="s">
        <v>10057</v>
      </c>
      <c r="G1916" s="149">
        <v>4520901</v>
      </c>
      <c r="H1916" s="149">
        <v>23</v>
      </c>
      <c r="I1916" s="149" t="s">
        <v>10058</v>
      </c>
      <c r="K1916" s="149" t="s">
        <v>10059</v>
      </c>
    </row>
    <row r="1917" spans="1:11" x14ac:dyDescent="0.15">
      <c r="A1917" s="149">
        <v>5</v>
      </c>
      <c r="B1917" s="149" t="s">
        <v>9296</v>
      </c>
      <c r="C1917" s="149">
        <v>4844</v>
      </c>
      <c r="D1917" s="149" t="s">
        <v>10060</v>
      </c>
      <c r="E1917" s="149" t="s">
        <v>10061</v>
      </c>
      <c r="F1917" s="149" t="s">
        <v>10062</v>
      </c>
      <c r="G1917" s="149">
        <v>4510053</v>
      </c>
      <c r="H1917" s="149">
        <v>23</v>
      </c>
      <c r="I1917" s="149" t="s">
        <v>10063</v>
      </c>
      <c r="K1917" s="149" t="s">
        <v>10064</v>
      </c>
    </row>
    <row r="1918" spans="1:11" x14ac:dyDescent="0.15">
      <c r="A1918" s="149">
        <v>5</v>
      </c>
      <c r="B1918" s="149" t="s">
        <v>9296</v>
      </c>
      <c r="C1918" s="149">
        <v>4845</v>
      </c>
      <c r="D1918" s="149" t="s">
        <v>10065</v>
      </c>
      <c r="E1918" s="149" t="s">
        <v>10066</v>
      </c>
      <c r="F1918" s="149" t="s">
        <v>10067</v>
      </c>
      <c r="G1918" s="149">
        <v>4600011</v>
      </c>
      <c r="H1918" s="149">
        <v>23</v>
      </c>
      <c r="I1918" s="149" t="s">
        <v>10068</v>
      </c>
    </row>
    <row r="1919" spans="1:11" x14ac:dyDescent="0.15">
      <c r="A1919" s="149">
        <v>5</v>
      </c>
      <c r="B1919" s="149" t="s">
        <v>9296</v>
      </c>
      <c r="C1919" s="149">
        <v>4846</v>
      </c>
      <c r="D1919" s="149" t="s">
        <v>10069</v>
      </c>
      <c r="E1919" s="149" t="s">
        <v>10070</v>
      </c>
      <c r="F1919" s="149" t="s">
        <v>10071</v>
      </c>
      <c r="G1919" s="149">
        <v>4550002</v>
      </c>
      <c r="H1919" s="149">
        <v>23</v>
      </c>
      <c r="I1919" s="149" t="s">
        <v>10072</v>
      </c>
      <c r="K1919" s="149" t="s">
        <v>10073</v>
      </c>
    </row>
    <row r="1920" spans="1:11" x14ac:dyDescent="0.15">
      <c r="A1920" s="149">
        <v>5</v>
      </c>
      <c r="B1920" s="149" t="s">
        <v>9296</v>
      </c>
      <c r="C1920" s="149">
        <v>4847</v>
      </c>
      <c r="D1920" s="149" t="s">
        <v>10074</v>
      </c>
      <c r="E1920" s="149" t="s">
        <v>10075</v>
      </c>
      <c r="F1920" s="149" t="s">
        <v>10076</v>
      </c>
      <c r="G1920" s="149">
        <v>4510044</v>
      </c>
      <c r="H1920" s="149">
        <v>23</v>
      </c>
      <c r="I1920" s="149" t="s">
        <v>10077</v>
      </c>
      <c r="K1920" s="149" t="s">
        <v>10078</v>
      </c>
    </row>
    <row r="1921" spans="1:11" x14ac:dyDescent="0.15">
      <c r="A1921" s="149">
        <v>5</v>
      </c>
      <c r="B1921" s="149" t="s">
        <v>9296</v>
      </c>
      <c r="C1921" s="149">
        <v>4848</v>
      </c>
      <c r="D1921" s="149" t="s">
        <v>10079</v>
      </c>
      <c r="E1921" s="149" t="s">
        <v>10080</v>
      </c>
      <c r="F1921" s="149" t="s">
        <v>10081</v>
      </c>
      <c r="G1921" s="149">
        <v>4740046</v>
      </c>
      <c r="H1921" s="149">
        <v>23</v>
      </c>
      <c r="I1921" s="149" t="s">
        <v>10082</v>
      </c>
      <c r="K1921" s="149" t="s">
        <v>10083</v>
      </c>
    </row>
    <row r="1922" spans="1:11" x14ac:dyDescent="0.15">
      <c r="A1922" s="149">
        <v>5</v>
      </c>
      <c r="B1922" s="149" t="s">
        <v>9296</v>
      </c>
      <c r="C1922" s="149">
        <v>4856</v>
      </c>
      <c r="D1922" s="149" t="s">
        <v>10084</v>
      </c>
      <c r="E1922" s="149" t="s">
        <v>10085</v>
      </c>
      <c r="F1922" s="149" t="s">
        <v>10086</v>
      </c>
      <c r="G1922" s="149">
        <v>4960904</v>
      </c>
      <c r="H1922" s="149">
        <v>23</v>
      </c>
      <c r="I1922" s="149" t="s">
        <v>10087</v>
      </c>
      <c r="K1922" s="149" t="s">
        <v>10088</v>
      </c>
    </row>
    <row r="1923" spans="1:11" x14ac:dyDescent="0.15">
      <c r="A1923" s="149">
        <v>5</v>
      </c>
      <c r="B1923" s="149" t="s">
        <v>9296</v>
      </c>
      <c r="C1923" s="149">
        <v>4857</v>
      </c>
      <c r="D1923" s="149" t="s">
        <v>10089</v>
      </c>
      <c r="E1923" s="149" t="s">
        <v>10090</v>
      </c>
      <c r="F1923" s="149" t="s">
        <v>10091</v>
      </c>
      <c r="G1923" s="149">
        <v>4630038</v>
      </c>
      <c r="H1923" s="149">
        <v>23</v>
      </c>
      <c r="I1923" s="149" t="s">
        <v>10092</v>
      </c>
      <c r="K1923" s="149" t="s">
        <v>10093</v>
      </c>
    </row>
    <row r="1924" spans="1:11" x14ac:dyDescent="0.15">
      <c r="A1924" s="149">
        <v>5</v>
      </c>
      <c r="B1924" s="149" t="s">
        <v>9296</v>
      </c>
      <c r="C1924" s="149">
        <v>4865</v>
      </c>
      <c r="D1924" s="149" t="s">
        <v>10094</v>
      </c>
      <c r="E1924" s="149" t="s">
        <v>10095</v>
      </c>
      <c r="F1924" s="149" t="s">
        <v>10096</v>
      </c>
      <c r="G1924" s="149">
        <v>4700201</v>
      </c>
      <c r="H1924" s="149">
        <v>23</v>
      </c>
      <c r="I1924" s="149" t="s">
        <v>10097</v>
      </c>
      <c r="K1924" s="149" t="s">
        <v>10098</v>
      </c>
    </row>
    <row r="1925" spans="1:11" x14ac:dyDescent="0.15">
      <c r="A1925" s="149">
        <v>5</v>
      </c>
      <c r="B1925" s="149" t="s">
        <v>9296</v>
      </c>
      <c r="C1925" s="149">
        <v>4867</v>
      </c>
      <c r="D1925" s="149" t="s">
        <v>10099</v>
      </c>
      <c r="E1925" s="149" t="s">
        <v>10100</v>
      </c>
      <c r="F1925" s="149" t="s">
        <v>10101</v>
      </c>
      <c r="G1925" s="149">
        <v>4700424</v>
      </c>
      <c r="H1925" s="149">
        <v>23</v>
      </c>
      <c r="I1925" s="149" t="s">
        <v>10102</v>
      </c>
      <c r="K1925" s="149" t="s">
        <v>10103</v>
      </c>
    </row>
    <row r="1926" spans="1:11" x14ac:dyDescent="0.15">
      <c r="A1926" s="149">
        <v>5</v>
      </c>
      <c r="B1926" s="149" t="s">
        <v>9296</v>
      </c>
      <c r="C1926" s="149">
        <v>4869</v>
      </c>
      <c r="E1926" s="149" t="s">
        <v>10104</v>
      </c>
      <c r="F1926" s="149" t="s">
        <v>10105</v>
      </c>
      <c r="G1926" s="149">
        <v>4710043</v>
      </c>
      <c r="H1926" s="149">
        <v>23</v>
      </c>
      <c r="I1926" s="149" t="s">
        <v>10106</v>
      </c>
    </row>
    <row r="1927" spans="1:11" x14ac:dyDescent="0.15">
      <c r="A1927" s="149">
        <v>5</v>
      </c>
      <c r="B1927" s="149" t="s">
        <v>9296</v>
      </c>
      <c r="C1927" s="149">
        <v>4870</v>
      </c>
      <c r="D1927" s="149" t="s">
        <v>10107</v>
      </c>
      <c r="E1927" s="149" t="s">
        <v>10108</v>
      </c>
      <c r="F1927" s="149" t="s">
        <v>10109</v>
      </c>
      <c r="G1927" s="149">
        <v>4530863</v>
      </c>
      <c r="H1927" s="149">
        <v>23</v>
      </c>
      <c r="I1927" s="149" t="s">
        <v>10110</v>
      </c>
      <c r="K1927" s="149" t="s">
        <v>10111</v>
      </c>
    </row>
    <row r="1928" spans="1:11" x14ac:dyDescent="0.15">
      <c r="A1928" s="149">
        <v>5</v>
      </c>
      <c r="B1928" s="149" t="s">
        <v>9296</v>
      </c>
      <c r="C1928" s="149">
        <v>4871</v>
      </c>
      <c r="D1928" s="149" t="s">
        <v>10112</v>
      </c>
      <c r="E1928" s="149" t="s">
        <v>10113</v>
      </c>
      <c r="F1928" s="149" t="s">
        <v>10114</v>
      </c>
      <c r="G1928" s="149">
        <v>4540826</v>
      </c>
      <c r="H1928" s="149">
        <v>23</v>
      </c>
      <c r="I1928" s="149" t="s">
        <v>10115</v>
      </c>
      <c r="K1928" s="149" t="s">
        <v>10116</v>
      </c>
    </row>
    <row r="1929" spans="1:11" x14ac:dyDescent="0.15">
      <c r="A1929" s="149">
        <v>5</v>
      </c>
      <c r="B1929" s="149" t="s">
        <v>9296</v>
      </c>
      <c r="C1929" s="149">
        <v>4875</v>
      </c>
      <c r="D1929" s="149" t="s">
        <v>10117</v>
      </c>
      <c r="E1929" s="149" t="s">
        <v>10118</v>
      </c>
      <c r="F1929" s="149" t="s">
        <v>10119</v>
      </c>
      <c r="G1929" s="149">
        <v>5111113</v>
      </c>
      <c r="H1929" s="149">
        <v>24</v>
      </c>
      <c r="I1929" s="149" t="s">
        <v>10120</v>
      </c>
      <c r="K1929" s="149" t="s">
        <v>10121</v>
      </c>
    </row>
    <row r="1930" spans="1:11" x14ac:dyDescent="0.15">
      <c r="A1930" s="149">
        <v>5</v>
      </c>
      <c r="B1930" s="149" t="s">
        <v>9296</v>
      </c>
      <c r="C1930" s="149">
        <v>4876</v>
      </c>
      <c r="D1930" s="149" t="s">
        <v>10122</v>
      </c>
      <c r="E1930" s="149" t="s">
        <v>10123</v>
      </c>
      <c r="F1930" s="149" t="s">
        <v>10124</v>
      </c>
      <c r="G1930" s="149">
        <v>4610004</v>
      </c>
      <c r="H1930" s="149">
        <v>23</v>
      </c>
      <c r="I1930" s="149" t="s">
        <v>10125</v>
      </c>
      <c r="K1930" s="149" t="s">
        <v>10126</v>
      </c>
    </row>
    <row r="1931" spans="1:11" x14ac:dyDescent="0.15">
      <c r="A1931" s="149">
        <v>5</v>
      </c>
      <c r="B1931" s="149" t="s">
        <v>9296</v>
      </c>
      <c r="C1931" s="149">
        <v>4877</v>
      </c>
      <c r="D1931" s="149" t="s">
        <v>10127</v>
      </c>
      <c r="E1931" s="149" t="s">
        <v>10128</v>
      </c>
      <c r="F1931" s="149" t="s">
        <v>10129</v>
      </c>
      <c r="G1931" s="149">
        <v>4610004</v>
      </c>
      <c r="H1931" s="149">
        <v>23</v>
      </c>
      <c r="I1931" s="149" t="s">
        <v>10130</v>
      </c>
      <c r="K1931" s="149" t="s">
        <v>10131</v>
      </c>
    </row>
    <row r="1932" spans="1:11" x14ac:dyDescent="0.15">
      <c r="A1932" s="149">
        <v>5</v>
      </c>
      <c r="B1932" s="149" t="s">
        <v>9296</v>
      </c>
      <c r="C1932" s="149">
        <v>4878</v>
      </c>
      <c r="D1932" s="149" t="s">
        <v>10132</v>
      </c>
      <c r="E1932" s="149" t="s">
        <v>10133</v>
      </c>
      <c r="F1932" s="149" t="s">
        <v>10134</v>
      </c>
      <c r="G1932" s="149">
        <v>4610022</v>
      </c>
      <c r="H1932" s="149">
        <v>23</v>
      </c>
      <c r="I1932" s="149" t="s">
        <v>10135</v>
      </c>
      <c r="K1932" s="149" t="s">
        <v>10136</v>
      </c>
    </row>
    <row r="1933" spans="1:11" x14ac:dyDescent="0.15">
      <c r="A1933" s="149">
        <v>5</v>
      </c>
      <c r="B1933" s="149" t="s">
        <v>9296</v>
      </c>
      <c r="C1933" s="149">
        <v>4879</v>
      </c>
      <c r="D1933" s="149" t="s">
        <v>10137</v>
      </c>
      <c r="E1933" s="149" t="s">
        <v>10138</v>
      </c>
      <c r="F1933" s="149" t="s">
        <v>10139</v>
      </c>
      <c r="G1933" s="149">
        <v>4560032</v>
      </c>
      <c r="H1933" s="149">
        <v>23</v>
      </c>
      <c r="I1933" s="149" t="s">
        <v>10140</v>
      </c>
      <c r="K1933" s="149" t="s">
        <v>10141</v>
      </c>
    </row>
    <row r="1934" spans="1:11" x14ac:dyDescent="0.15">
      <c r="A1934" s="149">
        <v>5</v>
      </c>
      <c r="B1934" s="149" t="s">
        <v>9296</v>
      </c>
      <c r="C1934" s="149">
        <v>4880</v>
      </c>
      <c r="D1934" s="149" t="s">
        <v>10142</v>
      </c>
      <c r="E1934" s="149" t="s">
        <v>1665</v>
      </c>
      <c r="F1934" s="149" t="s">
        <v>10143</v>
      </c>
      <c r="G1934" s="149">
        <v>4710818</v>
      </c>
      <c r="H1934" s="149">
        <v>23</v>
      </c>
      <c r="I1934" s="149" t="s">
        <v>10144</v>
      </c>
      <c r="K1934" s="149" t="s">
        <v>10145</v>
      </c>
    </row>
    <row r="1935" spans="1:11" x14ac:dyDescent="0.15">
      <c r="A1935" s="149">
        <v>5</v>
      </c>
      <c r="B1935" s="149" t="s">
        <v>9296</v>
      </c>
      <c r="C1935" s="149">
        <v>4881</v>
      </c>
      <c r="D1935" s="149" t="s">
        <v>10146</v>
      </c>
      <c r="E1935" s="149" t="s">
        <v>10147</v>
      </c>
      <c r="F1935" s="149" t="s">
        <v>10148</v>
      </c>
      <c r="G1935" s="149">
        <v>4510063</v>
      </c>
      <c r="H1935" s="149">
        <v>23</v>
      </c>
      <c r="I1935" s="149" t="s">
        <v>10149</v>
      </c>
      <c r="K1935" s="149" t="s">
        <v>10150</v>
      </c>
    </row>
    <row r="1936" spans="1:11" x14ac:dyDescent="0.15">
      <c r="A1936" s="149">
        <v>5</v>
      </c>
      <c r="B1936" s="149" t="s">
        <v>9296</v>
      </c>
      <c r="C1936" s="149">
        <v>4882</v>
      </c>
      <c r="D1936" s="149" t="s">
        <v>10151</v>
      </c>
      <c r="E1936" s="149" t="s">
        <v>10152</v>
      </c>
      <c r="F1936" s="149" t="s">
        <v>10153</v>
      </c>
      <c r="G1936" s="149">
        <v>4860802</v>
      </c>
      <c r="H1936" s="149">
        <v>23</v>
      </c>
      <c r="I1936" s="149" t="s">
        <v>10154</v>
      </c>
      <c r="K1936" s="149" t="s">
        <v>10155</v>
      </c>
    </row>
    <row r="1937" spans="1:11" x14ac:dyDescent="0.15">
      <c r="A1937" s="149">
        <v>5</v>
      </c>
      <c r="B1937" s="149" t="s">
        <v>9296</v>
      </c>
      <c r="C1937" s="149">
        <v>4884</v>
      </c>
      <c r="D1937" s="149" t="s">
        <v>10156</v>
      </c>
      <c r="E1937" s="149" t="s">
        <v>10157</v>
      </c>
      <c r="F1937" s="149" t="s">
        <v>10158</v>
      </c>
      <c r="G1937" s="149">
        <v>4860841</v>
      </c>
      <c r="H1937" s="149">
        <v>23</v>
      </c>
      <c r="I1937" s="149" t="s">
        <v>10159</v>
      </c>
      <c r="K1937" s="149" t="s">
        <v>10160</v>
      </c>
    </row>
    <row r="1938" spans="1:11" x14ac:dyDescent="0.15">
      <c r="A1938" s="149">
        <v>5</v>
      </c>
      <c r="B1938" s="149" t="s">
        <v>9296</v>
      </c>
      <c r="C1938" s="149">
        <v>4885</v>
      </c>
      <c r="D1938" s="149" t="s">
        <v>10161</v>
      </c>
      <c r="E1938" s="149" t="s">
        <v>10162</v>
      </c>
      <c r="F1938" s="149" t="s">
        <v>10163</v>
      </c>
      <c r="G1938" s="149">
        <v>4610023</v>
      </c>
      <c r="H1938" s="149">
        <v>23</v>
      </c>
      <c r="I1938" s="149" t="s">
        <v>10164</v>
      </c>
      <c r="K1938" s="149" t="s">
        <v>10165</v>
      </c>
    </row>
    <row r="1939" spans="1:11" x14ac:dyDescent="0.15">
      <c r="A1939" s="149">
        <v>5</v>
      </c>
      <c r="B1939" s="149" t="s">
        <v>9296</v>
      </c>
      <c r="C1939" s="149">
        <v>4886</v>
      </c>
      <c r="D1939" s="149" t="s">
        <v>10166</v>
      </c>
      <c r="E1939" s="149" t="s">
        <v>10167</v>
      </c>
      <c r="F1939" s="149" t="s">
        <v>10168</v>
      </c>
      <c r="G1939" s="149">
        <v>4910913</v>
      </c>
      <c r="H1939" s="149">
        <v>23</v>
      </c>
      <c r="I1939" s="149" t="s">
        <v>10169</v>
      </c>
      <c r="K1939" s="149" t="s">
        <v>10170</v>
      </c>
    </row>
    <row r="1940" spans="1:11" x14ac:dyDescent="0.15">
      <c r="A1940" s="149">
        <v>5</v>
      </c>
      <c r="B1940" s="149" t="s">
        <v>9296</v>
      </c>
      <c r="C1940" s="149">
        <v>4889</v>
      </c>
      <c r="D1940" s="149" t="s">
        <v>10171</v>
      </c>
      <c r="E1940" s="149" t="s">
        <v>10172</v>
      </c>
      <c r="F1940" s="149" t="s">
        <v>10173</v>
      </c>
      <c r="G1940" s="149">
        <v>4610022</v>
      </c>
      <c r="H1940" s="149">
        <v>23</v>
      </c>
      <c r="I1940" s="149" t="s">
        <v>10135</v>
      </c>
    </row>
    <row r="1941" spans="1:11" x14ac:dyDescent="0.15">
      <c r="A1941" s="149">
        <v>5</v>
      </c>
      <c r="B1941" s="149" t="s">
        <v>9296</v>
      </c>
      <c r="C1941" s="149">
        <v>4890</v>
      </c>
      <c r="D1941" s="149" t="s">
        <v>10174</v>
      </c>
      <c r="E1941" s="149" t="s">
        <v>10175</v>
      </c>
      <c r="F1941" s="149" t="s">
        <v>10176</v>
      </c>
      <c r="G1941" s="149">
        <v>4600007</v>
      </c>
      <c r="H1941" s="149">
        <v>23</v>
      </c>
      <c r="I1941" s="149" t="s">
        <v>10177</v>
      </c>
      <c r="J1941" s="149" t="s">
        <v>10178</v>
      </c>
      <c r="K1941" s="149" t="s">
        <v>10179</v>
      </c>
    </row>
    <row r="1942" spans="1:11" x14ac:dyDescent="0.15">
      <c r="A1942" s="149">
        <v>5</v>
      </c>
      <c r="B1942" s="149" t="s">
        <v>9296</v>
      </c>
      <c r="C1942" s="149">
        <v>4901</v>
      </c>
      <c r="D1942" s="149" t="s">
        <v>10180</v>
      </c>
      <c r="E1942" s="149" t="s">
        <v>10181</v>
      </c>
      <c r="F1942" s="149" t="s">
        <v>10182</v>
      </c>
      <c r="G1942" s="149">
        <v>5030113</v>
      </c>
      <c r="H1942" s="149">
        <v>21</v>
      </c>
      <c r="I1942" s="149" t="s">
        <v>10183</v>
      </c>
      <c r="K1942" s="149" t="s">
        <v>10184</v>
      </c>
    </row>
    <row r="1943" spans="1:11" x14ac:dyDescent="0.15">
      <c r="A1943" s="149">
        <v>5</v>
      </c>
      <c r="B1943" s="149" t="s">
        <v>9296</v>
      </c>
      <c r="C1943" s="149">
        <v>4906</v>
      </c>
      <c r="D1943" s="149" t="s">
        <v>10185</v>
      </c>
      <c r="E1943" s="149" t="s">
        <v>10186</v>
      </c>
      <c r="F1943" s="149" t="s">
        <v>10187</v>
      </c>
      <c r="G1943" s="149">
        <v>4650093</v>
      </c>
      <c r="H1943" s="149">
        <v>23</v>
      </c>
      <c r="I1943" s="149" t="s">
        <v>10188</v>
      </c>
    </row>
    <row r="1944" spans="1:11" x14ac:dyDescent="0.15">
      <c r="A1944" s="149">
        <v>5</v>
      </c>
      <c r="B1944" s="149" t="s">
        <v>9296</v>
      </c>
      <c r="C1944" s="149">
        <v>4908</v>
      </c>
      <c r="D1944" s="149" t="s">
        <v>10189</v>
      </c>
      <c r="E1944" s="149" t="s">
        <v>10190</v>
      </c>
      <c r="F1944" s="149" t="s">
        <v>10191</v>
      </c>
      <c r="G1944" s="149">
        <v>4770031</v>
      </c>
      <c r="H1944" s="149">
        <v>23</v>
      </c>
      <c r="I1944" s="149" t="s">
        <v>10192</v>
      </c>
      <c r="K1944" s="149" t="s">
        <v>10193</v>
      </c>
    </row>
    <row r="1945" spans="1:11" x14ac:dyDescent="0.15">
      <c r="A1945" s="149">
        <v>5</v>
      </c>
      <c r="B1945" s="149" t="s">
        <v>9296</v>
      </c>
      <c r="C1945" s="149">
        <v>4910</v>
      </c>
      <c r="D1945" s="149" t="s">
        <v>10194</v>
      </c>
      <c r="E1945" s="149" t="s">
        <v>10195</v>
      </c>
      <c r="F1945" s="149" t="s">
        <v>10196</v>
      </c>
      <c r="G1945" s="149">
        <v>4800305</v>
      </c>
      <c r="H1945" s="149">
        <v>23</v>
      </c>
      <c r="I1945" s="149" t="s">
        <v>10197</v>
      </c>
      <c r="K1945" s="149" t="s">
        <v>10198</v>
      </c>
    </row>
    <row r="1946" spans="1:11" x14ac:dyDescent="0.15">
      <c r="A1946" s="149">
        <v>5</v>
      </c>
      <c r="B1946" s="149" t="s">
        <v>9296</v>
      </c>
      <c r="C1946" s="149">
        <v>4915</v>
      </c>
      <c r="D1946" s="149" t="s">
        <v>10199</v>
      </c>
      <c r="E1946" s="149" t="s">
        <v>10200</v>
      </c>
      <c r="F1946" s="149" t="s">
        <v>10201</v>
      </c>
    </row>
    <row r="1947" spans="1:11" x14ac:dyDescent="0.15">
      <c r="A1947" s="149">
        <v>5</v>
      </c>
      <c r="B1947" s="149" t="s">
        <v>9296</v>
      </c>
      <c r="C1947" s="149">
        <v>4921</v>
      </c>
      <c r="D1947" s="149" t="s">
        <v>10202</v>
      </c>
      <c r="E1947" s="149" t="s">
        <v>10203</v>
      </c>
      <c r="F1947" s="149" t="s">
        <v>10204</v>
      </c>
      <c r="G1947" s="149">
        <v>4860844</v>
      </c>
      <c r="H1947" s="149">
        <v>23</v>
      </c>
      <c r="I1947" s="149" t="s">
        <v>10205</v>
      </c>
      <c r="K1947" s="149" t="s">
        <v>10206</v>
      </c>
    </row>
    <row r="1948" spans="1:11" x14ac:dyDescent="0.15">
      <c r="A1948" s="149">
        <v>5</v>
      </c>
      <c r="B1948" s="149" t="s">
        <v>9296</v>
      </c>
      <c r="C1948" s="149">
        <v>4923</v>
      </c>
      <c r="D1948" s="149" t="s">
        <v>10207</v>
      </c>
      <c r="E1948" s="149" t="s">
        <v>10208</v>
      </c>
      <c r="F1948" s="149" t="s">
        <v>10209</v>
      </c>
      <c r="G1948" s="149">
        <v>4980017</v>
      </c>
      <c r="H1948" s="149">
        <v>23</v>
      </c>
      <c r="I1948" s="149" t="s">
        <v>10210</v>
      </c>
      <c r="K1948" s="149" t="s">
        <v>10211</v>
      </c>
    </row>
    <row r="1949" spans="1:11" x14ac:dyDescent="0.15">
      <c r="A1949" s="149">
        <v>5</v>
      </c>
      <c r="B1949" s="149" t="s">
        <v>9296</v>
      </c>
      <c r="C1949" s="149">
        <v>4930</v>
      </c>
      <c r="D1949" s="149" t="s">
        <v>10212</v>
      </c>
      <c r="E1949" s="149" t="s">
        <v>10213</v>
      </c>
      <c r="F1949" s="149" t="s">
        <v>10214</v>
      </c>
      <c r="G1949" s="149">
        <v>4640031</v>
      </c>
      <c r="H1949" s="149">
        <v>23</v>
      </c>
      <c r="I1949" s="149" t="s">
        <v>9998</v>
      </c>
      <c r="K1949" s="149" t="s">
        <v>10215</v>
      </c>
    </row>
    <row r="1950" spans="1:11" x14ac:dyDescent="0.15">
      <c r="A1950" s="149">
        <v>5</v>
      </c>
      <c r="B1950" s="149" t="s">
        <v>9296</v>
      </c>
      <c r="C1950" s="149">
        <v>4931</v>
      </c>
      <c r="D1950" s="149" t="s">
        <v>10216</v>
      </c>
      <c r="E1950" s="149" t="s">
        <v>10217</v>
      </c>
      <c r="F1950" s="149" t="s">
        <v>10218</v>
      </c>
      <c r="G1950" s="149">
        <v>4530823</v>
      </c>
      <c r="H1950" s="149">
        <v>23</v>
      </c>
      <c r="I1950" s="149" t="s">
        <v>10219</v>
      </c>
      <c r="K1950" s="149" t="s">
        <v>10220</v>
      </c>
    </row>
    <row r="1951" spans="1:11" x14ac:dyDescent="0.15">
      <c r="A1951" s="149">
        <v>5</v>
      </c>
      <c r="B1951" s="149" t="s">
        <v>9296</v>
      </c>
      <c r="C1951" s="149">
        <v>4938</v>
      </c>
      <c r="D1951" s="149" t="s">
        <v>10221</v>
      </c>
      <c r="E1951" s="149" t="s">
        <v>10222</v>
      </c>
      <c r="F1951" s="149" t="s">
        <v>10223</v>
      </c>
      <c r="G1951" s="149">
        <v>4700375</v>
      </c>
      <c r="H1951" s="149">
        <v>23</v>
      </c>
      <c r="I1951" s="149" t="s">
        <v>10224</v>
      </c>
      <c r="K1951" s="149" t="s">
        <v>10225</v>
      </c>
    </row>
    <row r="1952" spans="1:11" x14ac:dyDescent="0.15">
      <c r="A1952" s="149">
        <v>5</v>
      </c>
      <c r="B1952" s="149" t="s">
        <v>9296</v>
      </c>
      <c r="C1952" s="149">
        <v>4939</v>
      </c>
      <c r="D1952" s="149" t="s">
        <v>10226</v>
      </c>
      <c r="E1952" s="149" t="s">
        <v>10227</v>
      </c>
      <c r="F1952" s="149" t="s">
        <v>10228</v>
      </c>
      <c r="G1952" s="149">
        <v>4740052</v>
      </c>
      <c r="H1952" s="149">
        <v>23</v>
      </c>
      <c r="I1952" s="149" t="s">
        <v>10229</v>
      </c>
      <c r="K1952" s="149" t="s">
        <v>10230</v>
      </c>
    </row>
    <row r="1953" spans="1:11" x14ac:dyDescent="0.15">
      <c r="A1953" s="149">
        <v>5</v>
      </c>
      <c r="B1953" s="149" t="s">
        <v>9296</v>
      </c>
      <c r="C1953" s="149">
        <v>4940</v>
      </c>
      <c r="D1953" s="149" t="s">
        <v>10019</v>
      </c>
      <c r="E1953" s="149" t="s">
        <v>10231</v>
      </c>
      <c r="F1953" s="149" t="s">
        <v>10232</v>
      </c>
      <c r="G1953" s="149">
        <v>4510031</v>
      </c>
      <c r="H1953" s="149">
        <v>23</v>
      </c>
      <c r="I1953" s="149" t="s">
        <v>10022</v>
      </c>
      <c r="K1953" s="149" t="s">
        <v>10233</v>
      </c>
    </row>
    <row r="1954" spans="1:11" x14ac:dyDescent="0.15">
      <c r="A1954" s="149">
        <v>5</v>
      </c>
      <c r="B1954" s="149" t="s">
        <v>9296</v>
      </c>
      <c r="C1954" s="149">
        <v>4941</v>
      </c>
      <c r="D1954" s="149" t="s">
        <v>10234</v>
      </c>
      <c r="E1954" s="149" t="s">
        <v>10235</v>
      </c>
      <c r="F1954" s="149" t="s">
        <v>10236</v>
      </c>
      <c r="G1954" s="149">
        <v>4630087</v>
      </c>
      <c r="H1954" s="149">
        <v>23</v>
      </c>
      <c r="I1954" s="149" t="s">
        <v>10237</v>
      </c>
      <c r="K1954" s="149" t="s">
        <v>10238</v>
      </c>
    </row>
    <row r="1955" spans="1:11" x14ac:dyDescent="0.15">
      <c r="A1955" s="149">
        <v>5</v>
      </c>
      <c r="B1955" s="149" t="s">
        <v>9296</v>
      </c>
      <c r="C1955" s="149">
        <v>4943</v>
      </c>
      <c r="D1955" s="149" t="s">
        <v>10239</v>
      </c>
      <c r="E1955" s="149" t="s">
        <v>10240</v>
      </c>
      <c r="F1955" s="149" t="s">
        <v>10241</v>
      </c>
      <c r="G1955" s="149">
        <v>4550056</v>
      </c>
      <c r="H1955" s="149">
        <v>23</v>
      </c>
      <c r="I1955" s="149" t="s">
        <v>10242</v>
      </c>
      <c r="K1955" s="149" t="s">
        <v>10243</v>
      </c>
    </row>
    <row r="1956" spans="1:11" x14ac:dyDescent="0.15">
      <c r="A1956" s="149">
        <v>5</v>
      </c>
      <c r="B1956" s="149" t="s">
        <v>9296</v>
      </c>
      <c r="C1956" s="149">
        <v>4947</v>
      </c>
      <c r="D1956" s="149" t="s">
        <v>10244</v>
      </c>
      <c r="E1956" s="149" t="s">
        <v>10245</v>
      </c>
      <c r="F1956" s="149" t="s">
        <v>10246</v>
      </c>
      <c r="G1956" s="149">
        <v>4670877</v>
      </c>
      <c r="H1956" s="149">
        <v>23</v>
      </c>
      <c r="I1956" s="149" t="s">
        <v>10247</v>
      </c>
      <c r="K1956" s="149" t="s">
        <v>10248</v>
      </c>
    </row>
    <row r="1957" spans="1:11" x14ac:dyDescent="0.15">
      <c r="A1957" s="149">
        <v>5</v>
      </c>
      <c r="B1957" s="149" t="s">
        <v>9296</v>
      </c>
      <c r="C1957" s="149">
        <v>4948</v>
      </c>
      <c r="D1957" s="149" t="s">
        <v>10249</v>
      </c>
      <c r="E1957" s="149" t="s">
        <v>10250</v>
      </c>
      <c r="F1957" s="149" t="s">
        <v>10251</v>
      </c>
      <c r="G1957" s="149">
        <v>4820016</v>
      </c>
      <c r="H1957" s="149">
        <v>23</v>
      </c>
      <c r="I1957" s="149" t="s">
        <v>10252</v>
      </c>
      <c r="K1957" s="149" t="s">
        <v>10253</v>
      </c>
    </row>
    <row r="1958" spans="1:11" x14ac:dyDescent="0.15">
      <c r="A1958" s="149">
        <v>5</v>
      </c>
      <c r="B1958" s="149" t="s">
        <v>9296</v>
      </c>
      <c r="C1958" s="149">
        <v>4950</v>
      </c>
      <c r="D1958" s="149" t="s">
        <v>10254</v>
      </c>
      <c r="E1958" s="149" t="s">
        <v>2889</v>
      </c>
      <c r="F1958" s="149" t="s">
        <v>2890</v>
      </c>
      <c r="G1958" s="149">
        <v>4960019</v>
      </c>
      <c r="H1958" s="149">
        <v>23</v>
      </c>
      <c r="I1958" s="149" t="s">
        <v>10255</v>
      </c>
    </row>
    <row r="1959" spans="1:11" x14ac:dyDescent="0.15">
      <c r="A1959" s="149">
        <v>5</v>
      </c>
      <c r="B1959" s="149" t="s">
        <v>9296</v>
      </c>
      <c r="C1959" s="149">
        <v>4954</v>
      </c>
      <c r="D1959" s="149" t="s">
        <v>10256</v>
      </c>
      <c r="E1959" s="149" t="s">
        <v>10257</v>
      </c>
      <c r="F1959" s="149" t="s">
        <v>10258</v>
      </c>
      <c r="G1959" s="149">
        <v>4710034</v>
      </c>
      <c r="H1959" s="149">
        <v>23</v>
      </c>
      <c r="I1959" s="149" t="s">
        <v>10259</v>
      </c>
      <c r="K1959" s="149" t="s">
        <v>10260</v>
      </c>
    </row>
    <row r="1960" spans="1:11" x14ac:dyDescent="0.15">
      <c r="A1960" s="149">
        <v>5</v>
      </c>
      <c r="B1960" s="149" t="s">
        <v>9296</v>
      </c>
      <c r="C1960" s="149">
        <v>4955</v>
      </c>
      <c r="D1960" s="149" t="s">
        <v>10261</v>
      </c>
      <c r="E1960" s="149" t="s">
        <v>10262</v>
      </c>
      <c r="F1960" s="149" t="s">
        <v>10263</v>
      </c>
      <c r="G1960" s="149">
        <v>4610004</v>
      </c>
      <c r="H1960" s="149">
        <v>23</v>
      </c>
      <c r="I1960" s="149" t="s">
        <v>10130</v>
      </c>
      <c r="J1960" s="149" t="s">
        <v>10264</v>
      </c>
      <c r="K1960" s="149" t="s">
        <v>10265</v>
      </c>
    </row>
    <row r="1961" spans="1:11" x14ac:dyDescent="0.15">
      <c r="A1961" s="149">
        <v>5</v>
      </c>
      <c r="B1961" s="149" t="s">
        <v>9296</v>
      </c>
      <c r="C1961" s="149">
        <v>4956</v>
      </c>
      <c r="D1961" s="149" t="s">
        <v>10266</v>
      </c>
      <c r="E1961" s="149" t="s">
        <v>10267</v>
      </c>
      <c r="F1961" s="149" t="s">
        <v>10268</v>
      </c>
      <c r="G1961" s="149">
        <v>4610004</v>
      </c>
      <c r="H1961" s="149">
        <v>23</v>
      </c>
      <c r="I1961" s="149" t="s">
        <v>10130</v>
      </c>
      <c r="J1961" s="149" t="s">
        <v>10264</v>
      </c>
      <c r="K1961" s="149" t="s">
        <v>10265</v>
      </c>
    </row>
    <row r="1962" spans="1:11" x14ac:dyDescent="0.15">
      <c r="A1962" s="149">
        <v>5</v>
      </c>
      <c r="B1962" s="149" t="s">
        <v>9296</v>
      </c>
      <c r="C1962" s="149">
        <v>4960</v>
      </c>
      <c r="D1962" s="149" t="s">
        <v>10269</v>
      </c>
      <c r="E1962" s="149" t="s">
        <v>10270</v>
      </c>
      <c r="F1962" s="149" t="s">
        <v>10271</v>
      </c>
      <c r="G1962" s="149">
        <v>4610004</v>
      </c>
      <c r="H1962" s="149">
        <v>23</v>
      </c>
      <c r="I1962" s="149" t="s">
        <v>10125</v>
      </c>
      <c r="K1962" s="149" t="s">
        <v>10272</v>
      </c>
    </row>
    <row r="1963" spans="1:11" x14ac:dyDescent="0.15">
      <c r="A1963" s="149">
        <v>5</v>
      </c>
      <c r="B1963" s="149" t="s">
        <v>9296</v>
      </c>
      <c r="C1963" s="149">
        <v>4966</v>
      </c>
      <c r="D1963" s="149" t="s">
        <v>10273</v>
      </c>
      <c r="E1963" s="149" t="s">
        <v>10274</v>
      </c>
      <c r="F1963" s="149" t="s">
        <v>10275</v>
      </c>
      <c r="G1963" s="149">
        <v>4610004</v>
      </c>
      <c r="H1963" s="149">
        <v>23</v>
      </c>
      <c r="I1963" s="149" t="s">
        <v>10125</v>
      </c>
      <c r="K1963" s="149" t="s">
        <v>10276</v>
      </c>
    </row>
    <row r="1964" spans="1:11" x14ac:dyDescent="0.15">
      <c r="A1964" s="149">
        <v>5</v>
      </c>
      <c r="B1964" s="149" t="s">
        <v>9296</v>
      </c>
      <c r="C1964" s="149">
        <v>4967</v>
      </c>
      <c r="D1964" s="149" t="s">
        <v>10277</v>
      </c>
      <c r="E1964" s="149" t="s">
        <v>10278</v>
      </c>
      <c r="F1964" s="149" t="s">
        <v>10279</v>
      </c>
      <c r="G1964" s="149">
        <v>4610004</v>
      </c>
      <c r="H1964" s="149">
        <v>23</v>
      </c>
      <c r="I1964" s="149" t="s">
        <v>10125</v>
      </c>
      <c r="K1964" s="149" t="s">
        <v>10280</v>
      </c>
    </row>
    <row r="1965" spans="1:11" x14ac:dyDescent="0.15">
      <c r="A1965" s="149">
        <v>5</v>
      </c>
      <c r="B1965" s="149" t="s">
        <v>9296</v>
      </c>
      <c r="C1965" s="149">
        <v>4968</v>
      </c>
      <c r="D1965" s="149" t="s">
        <v>10281</v>
      </c>
      <c r="E1965" s="149" t="s">
        <v>10282</v>
      </c>
      <c r="F1965" s="149" t="s">
        <v>10283</v>
      </c>
      <c r="G1965" s="149">
        <v>5150312</v>
      </c>
      <c r="H1965" s="149">
        <v>24</v>
      </c>
      <c r="I1965" s="149" t="s">
        <v>10284</v>
      </c>
      <c r="K1965" s="149" t="s">
        <v>10285</v>
      </c>
    </row>
    <row r="1966" spans="1:11" x14ac:dyDescent="0.15">
      <c r="A1966" s="149">
        <v>5</v>
      </c>
      <c r="B1966" s="149" t="s">
        <v>9296</v>
      </c>
      <c r="C1966" s="149">
        <v>4971</v>
      </c>
      <c r="D1966" s="149" t="s">
        <v>10286</v>
      </c>
      <c r="E1966" s="149" t="s">
        <v>10287</v>
      </c>
      <c r="F1966" s="149" t="s">
        <v>10288</v>
      </c>
      <c r="G1966" s="149">
        <v>4540974</v>
      </c>
      <c r="H1966" s="149">
        <v>23</v>
      </c>
      <c r="I1966" s="149" t="s">
        <v>10289</v>
      </c>
      <c r="J1966" s="149" t="s">
        <v>10290</v>
      </c>
      <c r="K1966" s="149" t="s">
        <v>10291</v>
      </c>
    </row>
    <row r="1967" spans="1:11" x14ac:dyDescent="0.15">
      <c r="A1967" s="149">
        <v>5</v>
      </c>
      <c r="B1967" s="149" t="s">
        <v>9296</v>
      </c>
      <c r="C1967" s="149">
        <v>4975</v>
      </c>
      <c r="D1967" s="149" t="s">
        <v>10292</v>
      </c>
      <c r="E1967" s="149" t="s">
        <v>3387</v>
      </c>
      <c r="F1967" s="149" t="s">
        <v>3388</v>
      </c>
      <c r="G1967" s="149">
        <v>4570852</v>
      </c>
      <c r="H1967" s="149">
        <v>23</v>
      </c>
      <c r="I1967" s="149" t="s">
        <v>10293</v>
      </c>
      <c r="K1967" s="149" t="s">
        <v>10294</v>
      </c>
    </row>
    <row r="1968" spans="1:11" x14ac:dyDescent="0.15">
      <c r="A1968" s="149">
        <v>5</v>
      </c>
      <c r="B1968" s="149" t="s">
        <v>9296</v>
      </c>
      <c r="C1968" s="149">
        <v>4977</v>
      </c>
      <c r="D1968" s="149" t="s">
        <v>10295</v>
      </c>
      <c r="E1968" s="149" t="s">
        <v>10296</v>
      </c>
      <c r="F1968" s="149" t="s">
        <v>10297</v>
      </c>
      <c r="G1968" s="149">
        <v>4610048</v>
      </c>
      <c r="H1968" s="149">
        <v>23</v>
      </c>
      <c r="I1968" s="149" t="s">
        <v>10298</v>
      </c>
      <c r="K1968" s="149" t="s">
        <v>10299</v>
      </c>
    </row>
    <row r="1969" spans="1:11" x14ac:dyDescent="0.15">
      <c r="A1969" s="149">
        <v>5</v>
      </c>
      <c r="B1969" s="149" t="s">
        <v>9296</v>
      </c>
      <c r="C1969" s="149">
        <v>4979</v>
      </c>
      <c r="D1969" s="149" t="s">
        <v>10300</v>
      </c>
      <c r="E1969" s="149" t="s">
        <v>6302</v>
      </c>
      <c r="F1969" s="149" t="s">
        <v>6303</v>
      </c>
      <c r="G1969" s="149">
        <v>4960937</v>
      </c>
      <c r="H1969" s="149">
        <v>23</v>
      </c>
      <c r="I1969" s="149" t="s">
        <v>10301</v>
      </c>
      <c r="K1969" s="149" t="s">
        <v>10302</v>
      </c>
    </row>
    <row r="1970" spans="1:11" x14ac:dyDescent="0.15">
      <c r="A1970" s="149">
        <v>5</v>
      </c>
      <c r="B1970" s="149" t="s">
        <v>9296</v>
      </c>
      <c r="C1970" s="149">
        <v>4981</v>
      </c>
      <c r="D1970" s="149" t="s">
        <v>10303</v>
      </c>
      <c r="E1970" s="149" t="s">
        <v>10304</v>
      </c>
      <c r="F1970" s="149" t="s">
        <v>10305</v>
      </c>
      <c r="G1970" s="149">
        <v>9391423</v>
      </c>
      <c r="H1970" s="149">
        <v>16</v>
      </c>
      <c r="I1970" s="149" t="s">
        <v>10306</v>
      </c>
      <c r="K1970" s="149" t="s">
        <v>10307</v>
      </c>
    </row>
    <row r="1971" spans="1:11" x14ac:dyDescent="0.15">
      <c r="A1971" s="149">
        <v>5</v>
      </c>
      <c r="B1971" s="149" t="s">
        <v>9296</v>
      </c>
      <c r="C1971" s="149">
        <v>4983</v>
      </c>
      <c r="E1971" s="149" t="s">
        <v>3630</v>
      </c>
      <c r="F1971" s="149" t="s">
        <v>3631</v>
      </c>
      <c r="G1971" s="149">
        <v>4570022</v>
      </c>
      <c r="H1971" s="149">
        <v>23</v>
      </c>
      <c r="I1971" s="149" t="s">
        <v>10308</v>
      </c>
    </row>
    <row r="1972" spans="1:11" x14ac:dyDescent="0.15">
      <c r="A1972" s="149">
        <v>5</v>
      </c>
      <c r="B1972" s="149" t="s">
        <v>9296</v>
      </c>
      <c r="C1972" s="149">
        <v>4987</v>
      </c>
      <c r="D1972" s="149" t="s">
        <v>10309</v>
      </c>
      <c r="E1972" s="149" t="s">
        <v>10310</v>
      </c>
      <c r="F1972" s="149" t="s">
        <v>10311</v>
      </c>
      <c r="G1972" s="149">
        <v>4490214</v>
      </c>
      <c r="H1972" s="149">
        <v>23</v>
      </c>
      <c r="I1972" s="149" t="s">
        <v>10312</v>
      </c>
      <c r="J1972" s="149" t="s">
        <v>10313</v>
      </c>
      <c r="K1972" s="149" t="s">
        <v>10314</v>
      </c>
    </row>
    <row r="1973" spans="1:11" x14ac:dyDescent="0.15">
      <c r="A1973" s="149">
        <v>5</v>
      </c>
      <c r="B1973" s="149" t="s">
        <v>9296</v>
      </c>
      <c r="C1973" s="149">
        <v>4991</v>
      </c>
      <c r="E1973" s="149" t="s">
        <v>10315</v>
      </c>
      <c r="F1973" s="149" t="s">
        <v>10316</v>
      </c>
      <c r="G1973" s="149">
        <v>4860913</v>
      </c>
      <c r="H1973" s="149">
        <v>23</v>
      </c>
      <c r="I1973" s="149" t="s">
        <v>10317</v>
      </c>
    </row>
    <row r="1974" spans="1:11" x14ac:dyDescent="0.15">
      <c r="A1974" s="149">
        <v>5</v>
      </c>
      <c r="B1974" s="149" t="s">
        <v>9296</v>
      </c>
      <c r="C1974" s="149">
        <v>4994</v>
      </c>
      <c r="D1974" s="149" t="s">
        <v>10318</v>
      </c>
      <c r="E1974" s="149" t="s">
        <v>10319</v>
      </c>
      <c r="F1974" s="149" t="s">
        <v>10320</v>
      </c>
      <c r="G1974" s="149">
        <v>4600008</v>
      </c>
      <c r="H1974" s="149">
        <v>23</v>
      </c>
      <c r="I1974" s="149" t="s">
        <v>10321</v>
      </c>
      <c r="K1974" s="149" t="s">
        <v>10322</v>
      </c>
    </row>
    <row r="1975" spans="1:11" x14ac:dyDescent="0.15">
      <c r="A1975" s="149">
        <v>5</v>
      </c>
      <c r="B1975" s="149" t="s">
        <v>9296</v>
      </c>
      <c r="C1975" s="149">
        <v>4995</v>
      </c>
      <c r="D1975" s="149" t="s">
        <v>10323</v>
      </c>
      <c r="E1975" s="149" t="s">
        <v>10324</v>
      </c>
      <c r="F1975" s="149" t="s">
        <v>10325</v>
      </c>
      <c r="G1975" s="149">
        <v>4600003</v>
      </c>
      <c r="H1975" s="149">
        <v>23</v>
      </c>
      <c r="I1975" s="149" t="s">
        <v>10326</v>
      </c>
      <c r="J1975" s="149" t="s">
        <v>10327</v>
      </c>
      <c r="K1975" s="149" t="s">
        <v>10328</v>
      </c>
    </row>
    <row r="1976" spans="1:11" x14ac:dyDescent="0.15">
      <c r="A1976" s="149">
        <v>5</v>
      </c>
      <c r="B1976" s="149" t="s">
        <v>9296</v>
      </c>
      <c r="C1976" s="149">
        <v>4996</v>
      </c>
      <c r="D1976" s="149" t="s">
        <v>10329</v>
      </c>
      <c r="E1976" s="149" t="s">
        <v>10330</v>
      </c>
      <c r="F1976" s="149" t="s">
        <v>10331</v>
      </c>
      <c r="G1976" s="149">
        <v>4600008</v>
      </c>
      <c r="H1976" s="149">
        <v>23</v>
      </c>
      <c r="I1976" s="149" t="s">
        <v>10332</v>
      </c>
      <c r="J1976" s="149" t="s">
        <v>10333</v>
      </c>
      <c r="K1976" s="149" t="s">
        <v>10334</v>
      </c>
    </row>
    <row r="1977" spans="1:11" x14ac:dyDescent="0.15">
      <c r="A1977" s="149">
        <v>5</v>
      </c>
      <c r="B1977" s="149" t="s">
        <v>9296</v>
      </c>
      <c r="C1977" s="149">
        <v>4997</v>
      </c>
      <c r="D1977" s="149" t="s">
        <v>10335</v>
      </c>
      <c r="E1977" s="149" t="s">
        <v>10336</v>
      </c>
      <c r="F1977" s="149" t="s">
        <v>10337</v>
      </c>
      <c r="G1977" s="149">
        <v>4600008</v>
      </c>
      <c r="H1977" s="149">
        <v>23</v>
      </c>
      <c r="I1977" s="149" t="s">
        <v>10338</v>
      </c>
    </row>
    <row r="1978" spans="1:11" x14ac:dyDescent="0.15">
      <c r="A1978" s="149">
        <v>5</v>
      </c>
      <c r="B1978" s="149" t="s">
        <v>9296</v>
      </c>
      <c r="C1978" s="149">
        <v>4998</v>
      </c>
      <c r="D1978" s="149" t="s">
        <v>10339</v>
      </c>
      <c r="E1978" s="149" t="s">
        <v>10340</v>
      </c>
      <c r="F1978" s="149" t="s">
        <v>10341</v>
      </c>
      <c r="G1978" s="149">
        <v>4860947</v>
      </c>
      <c r="H1978" s="149">
        <v>23</v>
      </c>
      <c r="I1978" s="149" t="s">
        <v>10342</v>
      </c>
      <c r="K1978" s="149" t="s">
        <v>10343</v>
      </c>
    </row>
    <row r="1979" spans="1:11" x14ac:dyDescent="0.15">
      <c r="A1979" s="149">
        <v>5</v>
      </c>
      <c r="B1979" s="149" t="s">
        <v>9296</v>
      </c>
      <c r="C1979" s="149">
        <v>4999</v>
      </c>
      <c r="D1979" s="149" t="s">
        <v>10344</v>
      </c>
      <c r="E1979" s="149" t="s">
        <v>10345</v>
      </c>
      <c r="F1979" s="149" t="s">
        <v>10346</v>
      </c>
      <c r="G1979" s="149">
        <v>4800202</v>
      </c>
      <c r="H1979" s="149">
        <v>23</v>
      </c>
      <c r="I1979" s="149" t="s">
        <v>10347</v>
      </c>
      <c r="J1979" s="149" t="s">
        <v>10348</v>
      </c>
      <c r="K1979" s="149" t="s">
        <v>10349</v>
      </c>
    </row>
    <row r="1980" spans="1:11" x14ac:dyDescent="0.15">
      <c r="A1980" s="149">
        <v>5</v>
      </c>
      <c r="B1980" s="149" t="s">
        <v>9296</v>
      </c>
      <c r="C1980" s="149">
        <v>5001</v>
      </c>
      <c r="D1980" s="149" t="s">
        <v>10350</v>
      </c>
      <c r="E1980" s="149" t="s">
        <v>10351</v>
      </c>
      <c r="F1980" s="149" t="s">
        <v>10352</v>
      </c>
      <c r="G1980" s="149">
        <v>4208612</v>
      </c>
      <c r="H1980" s="149">
        <v>22</v>
      </c>
      <c r="I1980" s="149" t="s">
        <v>10353</v>
      </c>
    </row>
    <row r="1981" spans="1:11" x14ac:dyDescent="0.15">
      <c r="A1981" s="149">
        <v>5</v>
      </c>
      <c r="B1981" s="149" t="s">
        <v>9296</v>
      </c>
      <c r="C1981" s="149">
        <v>5006</v>
      </c>
      <c r="D1981" s="149" t="s">
        <v>10354</v>
      </c>
      <c r="E1981" s="149" t="s">
        <v>10355</v>
      </c>
      <c r="F1981" s="149" t="s">
        <v>10356</v>
      </c>
      <c r="G1981" s="149">
        <v>4312225</v>
      </c>
      <c r="H1981" s="149">
        <v>22</v>
      </c>
      <c r="I1981" s="149" t="s">
        <v>10357</v>
      </c>
      <c r="K1981" s="149" t="s">
        <v>10358</v>
      </c>
    </row>
    <row r="1982" spans="1:11" x14ac:dyDescent="0.15">
      <c r="A1982" s="149">
        <v>5</v>
      </c>
      <c r="B1982" s="149" t="s">
        <v>9296</v>
      </c>
      <c r="C1982" s="149">
        <v>5007</v>
      </c>
      <c r="D1982" s="149" t="s">
        <v>10359</v>
      </c>
      <c r="E1982" s="149" t="s">
        <v>10360</v>
      </c>
      <c r="F1982" s="149" t="s">
        <v>10361</v>
      </c>
      <c r="G1982" s="149">
        <v>4200823</v>
      </c>
      <c r="H1982" s="149">
        <v>22</v>
      </c>
      <c r="I1982" s="149" t="s">
        <v>10362</v>
      </c>
      <c r="K1982" s="149" t="s">
        <v>10363</v>
      </c>
    </row>
    <row r="1983" spans="1:11" x14ac:dyDescent="0.15">
      <c r="A1983" s="149">
        <v>5</v>
      </c>
      <c r="B1983" s="149" t="s">
        <v>9296</v>
      </c>
      <c r="C1983" s="149">
        <v>5008</v>
      </c>
      <c r="D1983" s="149" t="s">
        <v>10364</v>
      </c>
      <c r="E1983" s="149" t="s">
        <v>10365</v>
      </c>
      <c r="F1983" s="149" t="s">
        <v>10366</v>
      </c>
      <c r="G1983" s="149">
        <v>4100056</v>
      </c>
      <c r="H1983" s="149">
        <v>22</v>
      </c>
      <c r="I1983" s="149" t="s">
        <v>10367</v>
      </c>
    </row>
    <row r="1984" spans="1:11" x14ac:dyDescent="0.15">
      <c r="A1984" s="149">
        <v>5</v>
      </c>
      <c r="B1984" s="149" t="s">
        <v>9296</v>
      </c>
      <c r="C1984" s="149">
        <v>5010</v>
      </c>
      <c r="D1984" s="149" t="s">
        <v>10368</v>
      </c>
      <c r="E1984" s="149" t="s">
        <v>10369</v>
      </c>
      <c r="F1984" s="149" t="s">
        <v>10370</v>
      </c>
      <c r="G1984" s="149">
        <v>4240066</v>
      </c>
      <c r="H1984" s="149">
        <v>22</v>
      </c>
      <c r="I1984" s="149" t="s">
        <v>10371</v>
      </c>
      <c r="K1984" s="149" t="s">
        <v>10372</v>
      </c>
    </row>
    <row r="1985" spans="1:11" x14ac:dyDescent="0.15">
      <c r="A1985" s="149">
        <v>5</v>
      </c>
      <c r="B1985" s="149" t="s">
        <v>9296</v>
      </c>
      <c r="C1985" s="149">
        <v>5011</v>
      </c>
      <c r="D1985" s="149" t="s">
        <v>10373</v>
      </c>
      <c r="E1985" s="149" t="s">
        <v>10374</v>
      </c>
      <c r="F1985" s="149" t="s">
        <v>10375</v>
      </c>
      <c r="G1985" s="149">
        <v>4110933</v>
      </c>
      <c r="H1985" s="149">
        <v>22</v>
      </c>
      <c r="I1985" s="149" t="s">
        <v>10376</v>
      </c>
      <c r="J1985" s="149" t="s">
        <v>10377</v>
      </c>
      <c r="K1985" s="149" t="s">
        <v>10378</v>
      </c>
    </row>
    <row r="1986" spans="1:11" x14ac:dyDescent="0.15">
      <c r="A1986" s="149">
        <v>5</v>
      </c>
      <c r="B1986" s="149" t="s">
        <v>9296</v>
      </c>
      <c r="C1986" s="149">
        <v>5013</v>
      </c>
      <c r="D1986" s="149" t="s">
        <v>10379</v>
      </c>
      <c r="E1986" s="149" t="s">
        <v>10380</v>
      </c>
      <c r="F1986" s="149" t="s">
        <v>10381</v>
      </c>
      <c r="G1986" s="149">
        <v>4160931</v>
      </c>
      <c r="H1986" s="149">
        <v>22</v>
      </c>
      <c r="I1986" s="149" t="s">
        <v>10382</v>
      </c>
      <c r="K1986" s="149" t="s">
        <v>10383</v>
      </c>
    </row>
    <row r="1987" spans="1:11" x14ac:dyDescent="0.15">
      <c r="A1987" s="149">
        <v>5</v>
      </c>
      <c r="B1987" s="149" t="s">
        <v>9296</v>
      </c>
      <c r="C1987" s="149">
        <v>5017</v>
      </c>
      <c r="D1987" s="149" t="s">
        <v>10384</v>
      </c>
      <c r="E1987" s="149" t="s">
        <v>10385</v>
      </c>
      <c r="F1987" s="149" t="s">
        <v>10386</v>
      </c>
      <c r="G1987" s="149">
        <v>4200866</v>
      </c>
      <c r="H1987" s="149">
        <v>22</v>
      </c>
      <c r="I1987" s="149" t="s">
        <v>10387</v>
      </c>
      <c r="K1987" s="149" t="s">
        <v>10388</v>
      </c>
    </row>
    <row r="1988" spans="1:11" x14ac:dyDescent="0.15">
      <c r="A1988" s="149">
        <v>5</v>
      </c>
      <c r="B1988" s="149" t="s">
        <v>9296</v>
      </c>
      <c r="C1988" s="149">
        <v>5019</v>
      </c>
      <c r="D1988" s="149" t="s">
        <v>10389</v>
      </c>
      <c r="E1988" s="149" t="s">
        <v>10390</v>
      </c>
      <c r="F1988" s="149" t="s">
        <v>10391</v>
      </c>
      <c r="G1988" s="149">
        <v>4110945</v>
      </c>
      <c r="H1988" s="149">
        <v>22</v>
      </c>
      <c r="I1988" s="149" t="s">
        <v>10392</v>
      </c>
      <c r="K1988" s="149" t="s">
        <v>10393</v>
      </c>
    </row>
    <row r="1989" spans="1:11" x14ac:dyDescent="0.15">
      <c r="A1989" s="149">
        <v>5</v>
      </c>
      <c r="B1989" s="149" t="s">
        <v>9296</v>
      </c>
      <c r="C1989" s="149">
        <v>5020</v>
      </c>
      <c r="D1989" s="149" t="s">
        <v>10394</v>
      </c>
      <c r="E1989" s="149" t="s">
        <v>10395</v>
      </c>
      <c r="F1989" s="149" t="s">
        <v>10396</v>
      </c>
      <c r="G1989" s="149">
        <v>5090218</v>
      </c>
      <c r="H1989" s="149">
        <v>21</v>
      </c>
      <c r="I1989" s="149" t="s">
        <v>10397</v>
      </c>
      <c r="K1989" s="149" t="s">
        <v>10398</v>
      </c>
    </row>
    <row r="1990" spans="1:11" x14ac:dyDescent="0.15">
      <c r="A1990" s="149">
        <v>5</v>
      </c>
      <c r="B1990" s="149" t="s">
        <v>9296</v>
      </c>
      <c r="C1990" s="149">
        <v>5023</v>
      </c>
      <c r="D1990" s="149" t="s">
        <v>10399</v>
      </c>
      <c r="E1990" s="149" t="s">
        <v>10400</v>
      </c>
      <c r="F1990" s="149" t="s">
        <v>10401</v>
      </c>
      <c r="G1990" s="149">
        <v>4360341</v>
      </c>
      <c r="H1990" s="149">
        <v>22</v>
      </c>
      <c r="I1990" s="149" t="s">
        <v>10402</v>
      </c>
      <c r="K1990" s="149" t="s">
        <v>10403</v>
      </c>
    </row>
    <row r="1991" spans="1:11" x14ac:dyDescent="0.15">
      <c r="A1991" s="149">
        <v>5</v>
      </c>
      <c r="B1991" s="149" t="s">
        <v>9296</v>
      </c>
      <c r="C1991" s="149">
        <v>5024</v>
      </c>
      <c r="D1991" s="149" t="s">
        <v>2910</v>
      </c>
      <c r="E1991" s="149" t="s">
        <v>10404</v>
      </c>
      <c r="F1991" s="149" t="s">
        <v>10405</v>
      </c>
      <c r="G1991" s="149">
        <v>4213303</v>
      </c>
      <c r="H1991" s="149">
        <v>22</v>
      </c>
      <c r="I1991" s="149" t="s">
        <v>10406</v>
      </c>
      <c r="K1991" s="149" t="s">
        <v>10407</v>
      </c>
    </row>
    <row r="1992" spans="1:11" x14ac:dyDescent="0.15">
      <c r="A1992" s="149">
        <v>5</v>
      </c>
      <c r="B1992" s="149" t="s">
        <v>9296</v>
      </c>
      <c r="C1992" s="149">
        <v>5025</v>
      </c>
      <c r="D1992" s="149" t="s">
        <v>10408</v>
      </c>
      <c r="E1992" s="149" t="s">
        <v>4967</v>
      </c>
      <c r="F1992" s="149" t="s">
        <v>4968</v>
      </c>
      <c r="G1992" s="149">
        <v>3950152</v>
      </c>
      <c r="H1992" s="149">
        <v>20</v>
      </c>
      <c r="I1992" s="149" t="s">
        <v>4969</v>
      </c>
      <c r="K1992" s="149" t="s">
        <v>4970</v>
      </c>
    </row>
    <row r="1993" spans="1:11" x14ac:dyDescent="0.15">
      <c r="A1993" s="149">
        <v>5</v>
      </c>
      <c r="B1993" s="149" t="s">
        <v>9296</v>
      </c>
      <c r="C1993" s="149">
        <v>5028</v>
      </c>
      <c r="E1993" s="149" t="s">
        <v>10409</v>
      </c>
      <c r="F1993" s="149" t="s">
        <v>10410</v>
      </c>
      <c r="G1993" s="149">
        <v>4270034</v>
      </c>
      <c r="H1993" s="149">
        <v>22</v>
      </c>
      <c r="I1993" s="149" t="s">
        <v>10411</v>
      </c>
    </row>
    <row r="1994" spans="1:11" x14ac:dyDescent="0.15">
      <c r="A1994" s="149">
        <v>5</v>
      </c>
      <c r="B1994" s="149" t="s">
        <v>9296</v>
      </c>
      <c r="C1994" s="149">
        <v>5030</v>
      </c>
      <c r="D1994" s="149" t="s">
        <v>10412</v>
      </c>
      <c r="E1994" s="149" t="s">
        <v>8012</v>
      </c>
      <c r="F1994" s="149" t="s">
        <v>8013</v>
      </c>
      <c r="G1994" s="149">
        <v>4270047</v>
      </c>
      <c r="H1994" s="149">
        <v>22</v>
      </c>
      <c r="I1994" s="149" t="s">
        <v>10413</v>
      </c>
      <c r="K1994" s="149" t="s">
        <v>10414</v>
      </c>
    </row>
    <row r="1995" spans="1:11" x14ac:dyDescent="0.15">
      <c r="A1995" s="149">
        <v>5</v>
      </c>
      <c r="B1995" s="149" t="s">
        <v>9296</v>
      </c>
      <c r="C1995" s="149">
        <v>5031</v>
      </c>
      <c r="D1995" s="149" t="s">
        <v>10415</v>
      </c>
      <c r="E1995" s="149" t="s">
        <v>10416</v>
      </c>
      <c r="F1995" s="149" t="s">
        <v>10417</v>
      </c>
      <c r="G1995" s="149">
        <v>4360018</v>
      </c>
      <c r="H1995" s="149">
        <v>22</v>
      </c>
      <c r="I1995" s="149" t="s">
        <v>10418</v>
      </c>
      <c r="K1995" s="149" t="s">
        <v>10419</v>
      </c>
    </row>
    <row r="1996" spans="1:11" x14ac:dyDescent="0.15">
      <c r="A1996" s="149">
        <v>5</v>
      </c>
      <c r="B1996" s="149" t="s">
        <v>9296</v>
      </c>
      <c r="C1996" s="149">
        <v>5032</v>
      </c>
      <c r="E1996" s="149" t="s">
        <v>10420</v>
      </c>
      <c r="F1996" s="149" t="s">
        <v>10421</v>
      </c>
      <c r="G1996" s="149">
        <v>4312224</v>
      </c>
      <c r="H1996" s="149">
        <v>22</v>
      </c>
      <c r="I1996" s="149" t="s">
        <v>10422</v>
      </c>
    </row>
    <row r="1997" spans="1:11" x14ac:dyDescent="0.15">
      <c r="A1997" s="149">
        <v>5</v>
      </c>
      <c r="B1997" s="149" t="s">
        <v>9296</v>
      </c>
      <c r="C1997" s="149">
        <v>5034</v>
      </c>
      <c r="D1997" s="149" t="s">
        <v>10423</v>
      </c>
      <c r="E1997" s="149" t="s">
        <v>10424</v>
      </c>
      <c r="F1997" s="149" t="s">
        <v>10425</v>
      </c>
      <c r="G1997" s="149">
        <v>4328051</v>
      </c>
      <c r="H1997" s="149">
        <v>22</v>
      </c>
      <c r="I1997" s="149" t="s">
        <v>10426</v>
      </c>
      <c r="K1997" s="149" t="s">
        <v>10427</v>
      </c>
    </row>
    <row r="1998" spans="1:11" x14ac:dyDescent="0.15">
      <c r="A1998" s="149">
        <v>5</v>
      </c>
      <c r="B1998" s="149" t="s">
        <v>9296</v>
      </c>
      <c r="C1998" s="149">
        <v>5035</v>
      </c>
      <c r="E1998" s="149" t="s">
        <v>10428</v>
      </c>
      <c r="F1998" s="149" t="s">
        <v>10429</v>
      </c>
      <c r="G1998" s="149">
        <v>4211211</v>
      </c>
      <c r="H1998" s="149">
        <v>22</v>
      </c>
      <c r="I1998" s="149" t="s">
        <v>10430</v>
      </c>
    </row>
    <row r="1999" spans="1:11" x14ac:dyDescent="0.15">
      <c r="A1999" s="149">
        <v>5</v>
      </c>
      <c r="B1999" s="149" t="s">
        <v>9296</v>
      </c>
      <c r="C1999" s="149">
        <v>5037</v>
      </c>
      <c r="D1999" s="149" t="s">
        <v>10431</v>
      </c>
      <c r="E1999" s="149" t="s">
        <v>10432</v>
      </c>
      <c r="F1999" s="149" t="s">
        <v>10433</v>
      </c>
      <c r="G1999" s="149">
        <v>4360028</v>
      </c>
      <c r="H1999" s="149">
        <v>22</v>
      </c>
      <c r="I1999" s="149" t="s">
        <v>10434</v>
      </c>
      <c r="K1999" s="149" t="s">
        <v>10435</v>
      </c>
    </row>
    <row r="2000" spans="1:11" x14ac:dyDescent="0.15">
      <c r="A2000" s="149">
        <v>5</v>
      </c>
      <c r="B2000" s="149" t="s">
        <v>9296</v>
      </c>
      <c r="C2000" s="149">
        <v>5040</v>
      </c>
      <c r="D2000" s="149" t="s">
        <v>10436</v>
      </c>
      <c r="E2000" s="149" t="s">
        <v>10437</v>
      </c>
      <c r="F2000" s="149" t="s">
        <v>10438</v>
      </c>
      <c r="G2000" s="149">
        <v>4208505</v>
      </c>
      <c r="H2000" s="149">
        <v>22</v>
      </c>
      <c r="I2000" s="149" t="s">
        <v>10439</v>
      </c>
    </row>
    <row r="2001" spans="1:11" x14ac:dyDescent="0.15">
      <c r="A2001" s="149">
        <v>5</v>
      </c>
      <c r="B2001" s="149" t="s">
        <v>9296</v>
      </c>
      <c r="C2001" s="149">
        <v>5041</v>
      </c>
      <c r="D2001" s="149" t="s">
        <v>9812</v>
      </c>
      <c r="E2001" s="149" t="s">
        <v>10440</v>
      </c>
      <c r="F2001" s="149" t="s">
        <v>10441</v>
      </c>
      <c r="G2001" s="149">
        <v>1500002</v>
      </c>
      <c r="H2001" s="149">
        <v>13</v>
      </c>
      <c r="I2001" s="149" t="s">
        <v>1838</v>
      </c>
      <c r="J2001" s="149" t="s">
        <v>1873</v>
      </c>
    </row>
    <row r="2002" spans="1:11" x14ac:dyDescent="0.15">
      <c r="A2002" s="149">
        <v>5</v>
      </c>
      <c r="B2002" s="149" t="s">
        <v>9296</v>
      </c>
      <c r="C2002" s="149">
        <v>5044</v>
      </c>
      <c r="D2002" s="149" t="s">
        <v>10442</v>
      </c>
      <c r="E2002" s="149" t="s">
        <v>10443</v>
      </c>
      <c r="F2002" s="149" t="s">
        <v>10444</v>
      </c>
      <c r="G2002" s="149">
        <v>4228046</v>
      </c>
      <c r="H2002" s="149">
        <v>22</v>
      </c>
      <c r="I2002" s="149" t="s">
        <v>10445</v>
      </c>
      <c r="K2002" s="149" t="s">
        <v>10446</v>
      </c>
    </row>
    <row r="2003" spans="1:11" x14ac:dyDescent="0.15">
      <c r="A2003" s="149">
        <v>5</v>
      </c>
      <c r="B2003" s="149" t="s">
        <v>9296</v>
      </c>
      <c r="C2003" s="149">
        <v>5046</v>
      </c>
      <c r="E2003" s="149" t="s">
        <v>10447</v>
      </c>
      <c r="F2003" s="149" t="s">
        <v>10448</v>
      </c>
      <c r="G2003" s="149">
        <v>4228072</v>
      </c>
      <c r="H2003" s="149">
        <v>22</v>
      </c>
      <c r="I2003" s="149" t="s">
        <v>10449</v>
      </c>
    </row>
    <row r="2004" spans="1:11" x14ac:dyDescent="0.15">
      <c r="A2004" s="149">
        <v>5</v>
      </c>
      <c r="B2004" s="149" t="s">
        <v>9296</v>
      </c>
      <c r="C2004" s="149">
        <v>5048</v>
      </c>
      <c r="D2004" s="149" t="s">
        <v>10450</v>
      </c>
      <c r="E2004" s="149" t="s">
        <v>10451</v>
      </c>
      <c r="F2004" s="149" t="s">
        <v>10452</v>
      </c>
      <c r="G2004" s="149">
        <v>4101326</v>
      </c>
      <c r="H2004" s="149">
        <v>22</v>
      </c>
      <c r="I2004" s="149" t="s">
        <v>10453</v>
      </c>
      <c r="K2004" s="149" t="s">
        <v>10454</v>
      </c>
    </row>
    <row r="2005" spans="1:11" x14ac:dyDescent="0.15">
      <c r="A2005" s="149">
        <v>5</v>
      </c>
      <c r="B2005" s="149" t="s">
        <v>9296</v>
      </c>
      <c r="C2005" s="149">
        <v>5050</v>
      </c>
      <c r="E2005" s="149" t="s">
        <v>10455</v>
      </c>
      <c r="F2005" s="149" t="s">
        <v>10456</v>
      </c>
      <c r="G2005" s="149">
        <v>4228046</v>
      </c>
      <c r="H2005" s="149">
        <v>22</v>
      </c>
      <c r="I2005" s="149" t="s">
        <v>10445</v>
      </c>
    </row>
    <row r="2006" spans="1:11" x14ac:dyDescent="0.15">
      <c r="A2006" s="149">
        <v>5</v>
      </c>
      <c r="B2006" s="149" t="s">
        <v>9296</v>
      </c>
      <c r="C2006" s="149">
        <v>5051</v>
      </c>
      <c r="D2006" s="149" t="s">
        <v>10457</v>
      </c>
      <c r="E2006" s="149" t="s">
        <v>10458</v>
      </c>
      <c r="F2006" s="149" t="s">
        <v>10459</v>
      </c>
      <c r="G2006" s="149">
        <v>4228072</v>
      </c>
      <c r="H2006" s="149">
        <v>22</v>
      </c>
      <c r="I2006" s="149" t="s">
        <v>10460</v>
      </c>
      <c r="K2006" s="149" t="s">
        <v>10461</v>
      </c>
    </row>
    <row r="2007" spans="1:11" x14ac:dyDescent="0.15">
      <c r="A2007" s="149">
        <v>5</v>
      </c>
      <c r="B2007" s="149" t="s">
        <v>9296</v>
      </c>
      <c r="C2007" s="149">
        <v>5053</v>
      </c>
      <c r="D2007" s="149" t="s">
        <v>10462</v>
      </c>
      <c r="E2007" s="149" t="s">
        <v>10463</v>
      </c>
      <c r="F2007" s="149" t="s">
        <v>10464</v>
      </c>
      <c r="G2007" s="149">
        <v>4210113</v>
      </c>
      <c r="H2007" s="149">
        <v>22</v>
      </c>
      <c r="I2007" s="149" t="s">
        <v>10465</v>
      </c>
      <c r="K2007" s="149" t="s">
        <v>10466</v>
      </c>
    </row>
    <row r="2008" spans="1:11" x14ac:dyDescent="0.15">
      <c r="A2008" s="149">
        <v>5</v>
      </c>
      <c r="B2008" s="149" t="s">
        <v>9296</v>
      </c>
      <c r="C2008" s="149">
        <v>5055</v>
      </c>
      <c r="E2008" s="149" t="s">
        <v>10467</v>
      </c>
      <c r="F2008" s="149" t="s">
        <v>10468</v>
      </c>
      <c r="G2008" s="149">
        <v>4211215</v>
      </c>
      <c r="H2008" s="149">
        <v>22</v>
      </c>
      <c r="I2008" s="149" t="s">
        <v>10469</v>
      </c>
    </row>
    <row r="2009" spans="1:11" x14ac:dyDescent="0.15">
      <c r="A2009" s="149">
        <v>5</v>
      </c>
      <c r="B2009" s="149" t="s">
        <v>9296</v>
      </c>
      <c r="C2009" s="149">
        <v>5057</v>
      </c>
      <c r="D2009" s="149" t="s">
        <v>10470</v>
      </c>
      <c r="E2009" s="149" t="s">
        <v>10471</v>
      </c>
      <c r="F2009" s="149" t="s">
        <v>10472</v>
      </c>
      <c r="G2009" s="149">
        <v>4228067</v>
      </c>
      <c r="H2009" s="149">
        <v>22</v>
      </c>
      <c r="I2009" s="149" t="s">
        <v>10473</v>
      </c>
      <c r="K2009" s="149" t="s">
        <v>10474</v>
      </c>
    </row>
    <row r="2010" spans="1:11" x14ac:dyDescent="0.15">
      <c r="A2010" s="149">
        <v>5</v>
      </c>
      <c r="B2010" s="149" t="s">
        <v>9296</v>
      </c>
      <c r="C2010" s="149">
        <v>5058</v>
      </c>
      <c r="D2010" s="149" t="s">
        <v>10475</v>
      </c>
      <c r="E2010" s="149" t="s">
        <v>10476</v>
      </c>
      <c r="F2010" s="149" t="s">
        <v>10477</v>
      </c>
      <c r="G2010" s="149">
        <v>1800002</v>
      </c>
      <c r="H2010" s="149">
        <v>13</v>
      </c>
      <c r="I2010" s="149" t="s">
        <v>10478</v>
      </c>
      <c r="K2010" s="149" t="s">
        <v>10479</v>
      </c>
    </row>
    <row r="2011" spans="1:11" x14ac:dyDescent="0.15">
      <c r="A2011" s="149">
        <v>5</v>
      </c>
      <c r="B2011" s="149" t="s">
        <v>9296</v>
      </c>
      <c r="C2011" s="149">
        <v>5061</v>
      </c>
      <c r="D2011" s="149" t="s">
        <v>10480</v>
      </c>
      <c r="E2011" s="149" t="s">
        <v>10481</v>
      </c>
      <c r="F2011" s="149" t="s">
        <v>10482</v>
      </c>
      <c r="G2011" s="149">
        <v>4110801</v>
      </c>
      <c r="H2011" s="149">
        <v>22</v>
      </c>
      <c r="I2011" s="149" t="s">
        <v>10483</v>
      </c>
      <c r="K2011" s="149" t="s">
        <v>10484</v>
      </c>
    </row>
    <row r="2012" spans="1:11" x14ac:dyDescent="0.15">
      <c r="A2012" s="149">
        <v>5</v>
      </c>
      <c r="B2012" s="149" t="s">
        <v>9296</v>
      </c>
      <c r="C2012" s="149">
        <v>5062</v>
      </c>
      <c r="D2012" s="149" t="s">
        <v>10485</v>
      </c>
      <c r="E2012" s="149" t="s">
        <v>10486</v>
      </c>
      <c r="F2012" s="149" t="s">
        <v>10487</v>
      </c>
      <c r="G2012" s="149">
        <v>4228046</v>
      </c>
      <c r="H2012" s="149">
        <v>22</v>
      </c>
      <c r="I2012" s="149" t="s">
        <v>10488</v>
      </c>
      <c r="J2012" s="149" t="s">
        <v>10489</v>
      </c>
      <c r="K2012" s="149" t="s">
        <v>10490</v>
      </c>
    </row>
    <row r="2013" spans="1:11" x14ac:dyDescent="0.15">
      <c r="A2013" s="149">
        <v>5</v>
      </c>
      <c r="B2013" s="149" t="s">
        <v>9296</v>
      </c>
      <c r="C2013" s="149">
        <v>5063</v>
      </c>
      <c r="E2013" s="149" t="s">
        <v>10491</v>
      </c>
      <c r="F2013" s="149" t="s">
        <v>10492</v>
      </c>
      <c r="G2013" s="149">
        <v>4350018</v>
      </c>
      <c r="H2013" s="149">
        <v>22</v>
      </c>
      <c r="I2013" s="149" t="s">
        <v>10493</v>
      </c>
    </row>
    <row r="2014" spans="1:11" x14ac:dyDescent="0.15">
      <c r="A2014" s="149">
        <v>5</v>
      </c>
      <c r="B2014" s="149" t="s">
        <v>9296</v>
      </c>
      <c r="C2014" s="149">
        <v>5065</v>
      </c>
      <c r="D2014" s="149" t="s">
        <v>10494</v>
      </c>
      <c r="E2014" s="149" t="s">
        <v>10495</v>
      </c>
      <c r="F2014" s="149" t="s">
        <v>10496</v>
      </c>
      <c r="G2014" s="149">
        <v>4270101</v>
      </c>
      <c r="H2014" s="149">
        <v>22</v>
      </c>
      <c r="I2014" s="149" t="s">
        <v>10497</v>
      </c>
      <c r="K2014" s="149" t="s">
        <v>10498</v>
      </c>
    </row>
    <row r="2015" spans="1:11" x14ac:dyDescent="0.15">
      <c r="A2015" s="149">
        <v>5</v>
      </c>
      <c r="B2015" s="149" t="s">
        <v>9296</v>
      </c>
      <c r="C2015" s="149">
        <v>5076</v>
      </c>
      <c r="D2015" s="149" t="s">
        <v>10499</v>
      </c>
      <c r="E2015" s="149" t="s">
        <v>10500</v>
      </c>
      <c r="F2015" s="149" t="s">
        <v>10501</v>
      </c>
      <c r="G2015" s="149">
        <v>4110931</v>
      </c>
      <c r="H2015" s="149">
        <v>22</v>
      </c>
      <c r="I2015" s="149" t="s">
        <v>10502</v>
      </c>
      <c r="K2015" s="149" t="s">
        <v>10503</v>
      </c>
    </row>
    <row r="2016" spans="1:11" x14ac:dyDescent="0.15">
      <c r="A2016" s="149">
        <v>5</v>
      </c>
      <c r="B2016" s="149" t="s">
        <v>9296</v>
      </c>
      <c r="C2016" s="149">
        <v>5079</v>
      </c>
      <c r="D2016" s="149" t="s">
        <v>10504</v>
      </c>
      <c r="E2016" s="149" t="s">
        <v>10505</v>
      </c>
      <c r="F2016" s="149" t="s">
        <v>10506</v>
      </c>
      <c r="G2016" s="149">
        <v>4110031</v>
      </c>
      <c r="H2016" s="149">
        <v>22</v>
      </c>
      <c r="I2016" s="149" t="s">
        <v>10507</v>
      </c>
      <c r="J2016" s="149" t="s">
        <v>10508</v>
      </c>
      <c r="K2016" s="149" t="s">
        <v>10509</v>
      </c>
    </row>
    <row r="2017" spans="1:11" x14ac:dyDescent="0.15">
      <c r="A2017" s="149">
        <v>5</v>
      </c>
      <c r="B2017" s="149" t="s">
        <v>9296</v>
      </c>
      <c r="C2017" s="149">
        <v>5080</v>
      </c>
      <c r="D2017" s="149" t="s">
        <v>10510</v>
      </c>
      <c r="E2017" s="149" t="s">
        <v>10511</v>
      </c>
      <c r="F2017" s="149" t="s">
        <v>10512</v>
      </c>
      <c r="G2017" s="149">
        <v>4270053</v>
      </c>
      <c r="H2017" s="149">
        <v>22</v>
      </c>
      <c r="I2017" s="149" t="s">
        <v>10513</v>
      </c>
      <c r="K2017" s="149" t="s">
        <v>10514</v>
      </c>
    </row>
    <row r="2018" spans="1:11" x14ac:dyDescent="0.15">
      <c r="A2018" s="149">
        <v>5</v>
      </c>
      <c r="B2018" s="149" t="s">
        <v>9296</v>
      </c>
      <c r="C2018" s="149">
        <v>5081</v>
      </c>
      <c r="D2018" s="149" t="s">
        <v>10515</v>
      </c>
      <c r="E2018" s="149" t="s">
        <v>10516</v>
      </c>
      <c r="F2018" s="149" t="s">
        <v>10517</v>
      </c>
      <c r="G2018" s="149">
        <v>4213306</v>
      </c>
      <c r="H2018" s="149">
        <v>22</v>
      </c>
      <c r="I2018" s="149" t="s">
        <v>10518</v>
      </c>
      <c r="K2018" s="149" t="s">
        <v>10519</v>
      </c>
    </row>
    <row r="2019" spans="1:11" x14ac:dyDescent="0.15">
      <c r="A2019" s="149">
        <v>5</v>
      </c>
      <c r="B2019" s="149" t="s">
        <v>9296</v>
      </c>
      <c r="C2019" s="149">
        <v>5083</v>
      </c>
      <c r="D2019" s="149" t="s">
        <v>10520</v>
      </c>
      <c r="E2019" s="149" t="s">
        <v>10521</v>
      </c>
      <c r="F2019" s="149" t="s">
        <v>10522</v>
      </c>
      <c r="G2019" s="149">
        <v>4250001</v>
      </c>
      <c r="H2019" s="149">
        <v>22</v>
      </c>
      <c r="I2019" s="149" t="s">
        <v>10523</v>
      </c>
      <c r="K2019" s="149" t="s">
        <v>10524</v>
      </c>
    </row>
    <row r="2020" spans="1:11" x14ac:dyDescent="0.15">
      <c r="A2020" s="149">
        <v>5</v>
      </c>
      <c r="B2020" s="149" t="s">
        <v>9296</v>
      </c>
      <c r="C2020" s="149">
        <v>5085</v>
      </c>
      <c r="D2020" s="149" t="s">
        <v>10525</v>
      </c>
      <c r="E2020" s="149" t="s">
        <v>10526</v>
      </c>
      <c r="F2020" s="149" t="s">
        <v>10527</v>
      </c>
      <c r="G2020" s="149">
        <v>4213104</v>
      </c>
      <c r="H2020" s="149">
        <v>22</v>
      </c>
      <c r="I2020" s="149" t="s">
        <v>10528</v>
      </c>
      <c r="K2020" s="149" t="s">
        <v>10529</v>
      </c>
    </row>
    <row r="2021" spans="1:11" x14ac:dyDescent="0.15">
      <c r="A2021" s="149">
        <v>5</v>
      </c>
      <c r="B2021" s="149" t="s">
        <v>9296</v>
      </c>
      <c r="C2021" s="149">
        <v>5086</v>
      </c>
      <c r="D2021" s="149" t="s">
        <v>10530</v>
      </c>
      <c r="E2021" s="149" t="s">
        <v>10531</v>
      </c>
      <c r="F2021" s="149" t="s">
        <v>10532</v>
      </c>
      <c r="G2021" s="149">
        <v>4102321</v>
      </c>
      <c r="H2021" s="149">
        <v>22</v>
      </c>
      <c r="I2021" s="149" t="s">
        <v>10533</v>
      </c>
      <c r="K2021" s="149" t="s">
        <v>10534</v>
      </c>
    </row>
    <row r="2022" spans="1:11" x14ac:dyDescent="0.15">
      <c r="A2022" s="149">
        <v>5</v>
      </c>
      <c r="B2022" s="149" t="s">
        <v>9296</v>
      </c>
      <c r="C2022" s="149">
        <v>5088</v>
      </c>
      <c r="E2022" s="149" t="s">
        <v>10535</v>
      </c>
      <c r="F2022" s="149" t="s">
        <v>10536</v>
      </c>
      <c r="G2022" s="149">
        <v>4328061</v>
      </c>
      <c r="H2022" s="149">
        <v>22</v>
      </c>
      <c r="I2022" s="149" t="s">
        <v>10537</v>
      </c>
    </row>
    <row r="2023" spans="1:11" x14ac:dyDescent="0.15">
      <c r="A2023" s="149">
        <v>5</v>
      </c>
      <c r="B2023" s="149" t="s">
        <v>9296</v>
      </c>
      <c r="C2023" s="149">
        <v>5089</v>
      </c>
      <c r="D2023" s="149" t="s">
        <v>10538</v>
      </c>
      <c r="E2023" s="149" t="s">
        <v>10539</v>
      </c>
      <c r="F2023" s="149" t="s">
        <v>10540</v>
      </c>
      <c r="G2023" s="149">
        <v>4313113</v>
      </c>
      <c r="H2023" s="149">
        <v>22</v>
      </c>
      <c r="I2023" s="149" t="s">
        <v>10541</v>
      </c>
      <c r="K2023" s="149" t="s">
        <v>10542</v>
      </c>
    </row>
    <row r="2024" spans="1:11" x14ac:dyDescent="0.15">
      <c r="A2024" s="149">
        <v>5</v>
      </c>
      <c r="B2024" s="149" t="s">
        <v>9296</v>
      </c>
      <c r="C2024" s="149">
        <v>5090</v>
      </c>
      <c r="D2024" s="149" t="s">
        <v>10543</v>
      </c>
      <c r="E2024" s="149" t="s">
        <v>10544</v>
      </c>
      <c r="F2024" s="149" t="s">
        <v>10545</v>
      </c>
      <c r="G2024" s="149">
        <v>4140051</v>
      </c>
      <c r="H2024" s="149">
        <v>22</v>
      </c>
      <c r="I2024" s="149" t="s">
        <v>10546</v>
      </c>
      <c r="K2024" s="149" t="s">
        <v>10547</v>
      </c>
    </row>
    <row r="2025" spans="1:11" x14ac:dyDescent="0.15">
      <c r="A2025" s="149">
        <v>5</v>
      </c>
      <c r="B2025" s="149" t="s">
        <v>9296</v>
      </c>
      <c r="C2025" s="149">
        <v>5092</v>
      </c>
      <c r="D2025" s="149" t="s">
        <v>10548</v>
      </c>
      <c r="E2025" s="149" t="s">
        <v>9892</v>
      </c>
      <c r="F2025" s="149" t="s">
        <v>9893</v>
      </c>
      <c r="G2025" s="149">
        <v>4228046</v>
      </c>
      <c r="H2025" s="149">
        <v>22</v>
      </c>
      <c r="I2025" s="149" t="s">
        <v>10549</v>
      </c>
      <c r="K2025" s="149" t="s">
        <v>10550</v>
      </c>
    </row>
    <row r="2026" spans="1:11" x14ac:dyDescent="0.15">
      <c r="A2026" s="149">
        <v>5</v>
      </c>
      <c r="B2026" s="149" t="s">
        <v>9296</v>
      </c>
      <c r="C2026" s="149">
        <v>5093</v>
      </c>
      <c r="D2026" s="149" t="s">
        <v>10551</v>
      </c>
      <c r="E2026" s="149" t="s">
        <v>10552</v>
      </c>
      <c r="F2026" s="149" t="s">
        <v>10553</v>
      </c>
      <c r="G2026" s="149">
        <v>4310425</v>
      </c>
      <c r="H2026" s="149">
        <v>22</v>
      </c>
      <c r="I2026" s="149" t="s">
        <v>10554</v>
      </c>
      <c r="K2026" s="149" t="s">
        <v>10555</v>
      </c>
    </row>
    <row r="2027" spans="1:11" x14ac:dyDescent="0.15">
      <c r="A2027" s="149">
        <v>5</v>
      </c>
      <c r="B2027" s="149" t="s">
        <v>9296</v>
      </c>
      <c r="C2027" s="149">
        <v>5094</v>
      </c>
      <c r="D2027" s="149" t="s">
        <v>10556</v>
      </c>
      <c r="E2027" s="149" t="s">
        <v>4839</v>
      </c>
      <c r="F2027" s="149" t="s">
        <v>10557</v>
      </c>
      <c r="G2027" s="149">
        <v>4211211</v>
      </c>
      <c r="H2027" s="149">
        <v>22</v>
      </c>
      <c r="I2027" s="149" t="s">
        <v>10558</v>
      </c>
      <c r="K2027" s="149" t="s">
        <v>10559</v>
      </c>
    </row>
    <row r="2028" spans="1:11" x14ac:dyDescent="0.15">
      <c r="A2028" s="149">
        <v>5</v>
      </c>
      <c r="B2028" s="149" t="s">
        <v>9296</v>
      </c>
      <c r="C2028" s="149">
        <v>5096</v>
      </c>
      <c r="D2028" s="149" t="s">
        <v>10560</v>
      </c>
      <c r="E2028" s="149" t="s">
        <v>10561</v>
      </c>
      <c r="F2028" s="149" t="s">
        <v>10562</v>
      </c>
      <c r="G2028" s="149">
        <v>4160901</v>
      </c>
      <c r="H2028" s="149">
        <v>22</v>
      </c>
      <c r="I2028" s="149" t="s">
        <v>10563</v>
      </c>
    </row>
    <row r="2029" spans="1:11" x14ac:dyDescent="0.15">
      <c r="A2029" s="149">
        <v>5</v>
      </c>
      <c r="B2029" s="149" t="s">
        <v>9296</v>
      </c>
      <c r="C2029" s="149">
        <v>5097</v>
      </c>
      <c r="D2029" s="149" t="s">
        <v>4492</v>
      </c>
      <c r="E2029" s="149" t="s">
        <v>10564</v>
      </c>
      <c r="F2029" s="149" t="s">
        <v>10565</v>
      </c>
      <c r="G2029" s="149">
        <v>4270113</v>
      </c>
      <c r="H2029" s="149">
        <v>22</v>
      </c>
      <c r="I2029" s="149" t="s">
        <v>10566</v>
      </c>
      <c r="K2029" s="149" t="s">
        <v>10567</v>
      </c>
    </row>
    <row r="2030" spans="1:11" x14ac:dyDescent="0.15">
      <c r="A2030" s="149">
        <v>5</v>
      </c>
      <c r="B2030" s="149" t="s">
        <v>9296</v>
      </c>
      <c r="C2030" s="149">
        <v>5100</v>
      </c>
      <c r="D2030" s="149" t="s">
        <v>10568</v>
      </c>
      <c r="E2030" s="149" t="s">
        <v>10569</v>
      </c>
      <c r="F2030" s="149" t="s">
        <v>10570</v>
      </c>
      <c r="G2030" s="149">
        <v>5070074</v>
      </c>
      <c r="H2030" s="149">
        <v>21</v>
      </c>
      <c r="I2030" s="149" t="s">
        <v>10571</v>
      </c>
      <c r="K2030" s="149" t="s">
        <v>10572</v>
      </c>
    </row>
    <row r="2031" spans="1:11" x14ac:dyDescent="0.15">
      <c r="A2031" s="149">
        <v>5</v>
      </c>
      <c r="B2031" s="149" t="s">
        <v>9296</v>
      </c>
      <c r="C2031" s="149">
        <v>5104</v>
      </c>
      <c r="D2031" s="149" t="s">
        <v>10573</v>
      </c>
      <c r="E2031" s="149" t="s">
        <v>10574</v>
      </c>
      <c r="F2031" s="149" t="s">
        <v>10575</v>
      </c>
      <c r="G2031" s="149">
        <v>5030911</v>
      </c>
      <c r="H2031" s="149">
        <v>21</v>
      </c>
      <c r="I2031" s="149" t="s">
        <v>10576</v>
      </c>
      <c r="K2031" s="149" t="s">
        <v>10577</v>
      </c>
    </row>
    <row r="2032" spans="1:11" x14ac:dyDescent="0.15">
      <c r="A2032" s="149">
        <v>5</v>
      </c>
      <c r="B2032" s="149" t="s">
        <v>9296</v>
      </c>
      <c r="C2032" s="149">
        <v>5107</v>
      </c>
      <c r="D2032" s="149" t="s">
        <v>10578</v>
      </c>
      <c r="E2032" s="149" t="s">
        <v>10579</v>
      </c>
      <c r="F2032" s="149" t="s">
        <v>10580</v>
      </c>
      <c r="G2032" s="149">
        <v>5090125</v>
      </c>
      <c r="H2032" s="149">
        <v>21</v>
      </c>
      <c r="I2032" s="149" t="s">
        <v>10581</v>
      </c>
      <c r="K2032" s="149" t="s">
        <v>10582</v>
      </c>
    </row>
    <row r="2033" spans="1:11" x14ac:dyDescent="0.15">
      <c r="A2033" s="149">
        <v>5</v>
      </c>
      <c r="B2033" s="149" t="s">
        <v>9296</v>
      </c>
      <c r="C2033" s="149">
        <v>5108</v>
      </c>
      <c r="D2033" s="149" t="s">
        <v>10583</v>
      </c>
      <c r="E2033" s="149" t="s">
        <v>10584</v>
      </c>
      <c r="F2033" s="149" t="s">
        <v>10585</v>
      </c>
      <c r="G2033" s="149">
        <v>5011106</v>
      </c>
      <c r="H2033" s="149">
        <v>21</v>
      </c>
      <c r="I2033" s="149" t="s">
        <v>10586</v>
      </c>
      <c r="K2033" s="149" t="s">
        <v>10587</v>
      </c>
    </row>
    <row r="2034" spans="1:11" x14ac:dyDescent="0.15">
      <c r="A2034" s="149">
        <v>5</v>
      </c>
      <c r="B2034" s="149" t="s">
        <v>9296</v>
      </c>
      <c r="C2034" s="149">
        <v>5109</v>
      </c>
      <c r="D2034" s="149" t="s">
        <v>10588</v>
      </c>
      <c r="E2034" s="149" t="s">
        <v>10589</v>
      </c>
      <c r="F2034" s="149" t="s">
        <v>10590</v>
      </c>
      <c r="G2034" s="149">
        <v>5060026</v>
      </c>
      <c r="H2034" s="149">
        <v>21</v>
      </c>
      <c r="I2034" s="149" t="s">
        <v>10591</v>
      </c>
      <c r="K2034" s="149" t="s">
        <v>10592</v>
      </c>
    </row>
    <row r="2035" spans="1:11" x14ac:dyDescent="0.15">
      <c r="A2035" s="149">
        <v>5</v>
      </c>
      <c r="B2035" s="149" t="s">
        <v>9296</v>
      </c>
      <c r="C2035" s="149">
        <v>5111</v>
      </c>
      <c r="D2035" s="149" t="s">
        <v>10593</v>
      </c>
      <c r="E2035" s="149" t="s">
        <v>10594</v>
      </c>
      <c r="F2035" s="149" t="s">
        <v>10595</v>
      </c>
      <c r="G2035" s="149">
        <v>5016257</v>
      </c>
      <c r="H2035" s="149">
        <v>21</v>
      </c>
      <c r="I2035" s="149" t="s">
        <v>10596</v>
      </c>
      <c r="K2035" s="149" t="s">
        <v>10597</v>
      </c>
    </row>
    <row r="2036" spans="1:11" x14ac:dyDescent="0.15">
      <c r="A2036" s="149">
        <v>5</v>
      </c>
      <c r="B2036" s="149" t="s">
        <v>9296</v>
      </c>
      <c r="C2036" s="149">
        <v>5114</v>
      </c>
      <c r="D2036" s="149" t="s">
        <v>10598</v>
      </c>
      <c r="E2036" s="149" t="s">
        <v>9570</v>
      </c>
      <c r="F2036" s="149" t="s">
        <v>9571</v>
      </c>
      <c r="G2036" s="149">
        <v>5090314</v>
      </c>
      <c r="H2036" s="149">
        <v>21</v>
      </c>
      <c r="I2036" s="149" t="s">
        <v>10599</v>
      </c>
      <c r="K2036" s="149" t="s">
        <v>10600</v>
      </c>
    </row>
    <row r="2037" spans="1:11" x14ac:dyDescent="0.15">
      <c r="A2037" s="149">
        <v>5</v>
      </c>
      <c r="B2037" s="149" t="s">
        <v>9296</v>
      </c>
      <c r="C2037" s="149">
        <v>5115</v>
      </c>
      <c r="D2037" s="149" t="s">
        <v>10601</v>
      </c>
      <c r="E2037" s="149" t="s">
        <v>10602</v>
      </c>
      <c r="F2037" s="149" t="s">
        <v>10603</v>
      </c>
      <c r="G2037" s="149">
        <v>5099132</v>
      </c>
      <c r="H2037" s="149">
        <v>21</v>
      </c>
      <c r="I2037" s="149" t="s">
        <v>10604</v>
      </c>
      <c r="K2037" s="149" t="s">
        <v>10605</v>
      </c>
    </row>
    <row r="2038" spans="1:11" x14ac:dyDescent="0.15">
      <c r="A2038" s="149">
        <v>5</v>
      </c>
      <c r="B2038" s="149" t="s">
        <v>9296</v>
      </c>
      <c r="C2038" s="149">
        <v>5116</v>
      </c>
      <c r="D2038" s="149" t="s">
        <v>10606</v>
      </c>
      <c r="E2038" s="149" t="s">
        <v>10607</v>
      </c>
      <c r="F2038" s="149" t="s">
        <v>10608</v>
      </c>
      <c r="G2038" s="149">
        <v>5070813</v>
      </c>
      <c r="H2038" s="149">
        <v>21</v>
      </c>
      <c r="I2038" s="149" t="s">
        <v>10609</v>
      </c>
      <c r="K2038" s="149" t="s">
        <v>10610</v>
      </c>
    </row>
    <row r="2039" spans="1:11" x14ac:dyDescent="0.15">
      <c r="A2039" s="149">
        <v>5</v>
      </c>
      <c r="B2039" s="149" t="s">
        <v>9296</v>
      </c>
      <c r="C2039" s="149">
        <v>5120</v>
      </c>
      <c r="D2039" s="149" t="s">
        <v>10611</v>
      </c>
      <c r="E2039" s="149" t="s">
        <v>10612</v>
      </c>
      <c r="F2039" s="149" t="s">
        <v>10613</v>
      </c>
      <c r="G2039" s="149">
        <v>5090224</v>
      </c>
      <c r="H2039" s="149">
        <v>21</v>
      </c>
      <c r="I2039" s="149" t="s">
        <v>10614</v>
      </c>
      <c r="K2039" s="149" t="s">
        <v>10615</v>
      </c>
    </row>
    <row r="2040" spans="1:11" x14ac:dyDescent="0.15">
      <c r="A2040" s="149">
        <v>5</v>
      </c>
      <c r="B2040" s="149" t="s">
        <v>9296</v>
      </c>
      <c r="C2040" s="149">
        <v>5121</v>
      </c>
      <c r="D2040" s="149" t="s">
        <v>10616</v>
      </c>
      <c r="E2040" s="149" t="s">
        <v>10617</v>
      </c>
      <c r="F2040" s="149" t="s">
        <v>10618</v>
      </c>
      <c r="G2040" s="149">
        <v>9120042</v>
      </c>
      <c r="H2040" s="149">
        <v>18</v>
      </c>
      <c r="I2040" s="149" t="s">
        <v>10619</v>
      </c>
      <c r="K2040" s="149" t="s">
        <v>10620</v>
      </c>
    </row>
    <row r="2041" spans="1:11" x14ac:dyDescent="0.15">
      <c r="A2041" s="149">
        <v>5</v>
      </c>
      <c r="B2041" s="149" t="s">
        <v>9296</v>
      </c>
      <c r="C2041" s="149">
        <v>5122</v>
      </c>
      <c r="D2041" s="149" t="s">
        <v>7800</v>
      </c>
      <c r="E2041" s="149" t="s">
        <v>10621</v>
      </c>
      <c r="F2041" s="149" t="s">
        <v>10622</v>
      </c>
      <c r="G2041" s="149">
        <v>5015623</v>
      </c>
      <c r="H2041" s="149">
        <v>21</v>
      </c>
      <c r="I2041" s="149" t="s">
        <v>10623</v>
      </c>
      <c r="J2041" s="149" t="s">
        <v>10624</v>
      </c>
    </row>
    <row r="2042" spans="1:11" x14ac:dyDescent="0.15">
      <c r="A2042" s="149">
        <v>5</v>
      </c>
      <c r="B2042" s="149" t="s">
        <v>9296</v>
      </c>
      <c r="C2042" s="149">
        <v>5126</v>
      </c>
      <c r="D2042" s="149" t="s">
        <v>10625</v>
      </c>
      <c r="E2042" s="149" t="s">
        <v>10626</v>
      </c>
      <c r="F2042" s="149" t="s">
        <v>10627</v>
      </c>
      <c r="G2042" s="149">
        <v>1500002</v>
      </c>
      <c r="H2042" s="149">
        <v>13</v>
      </c>
      <c r="I2042" s="149" t="s">
        <v>1838</v>
      </c>
      <c r="J2042" s="149" t="s">
        <v>1873</v>
      </c>
    </row>
    <row r="2043" spans="1:11" x14ac:dyDescent="0.15">
      <c r="A2043" s="149">
        <v>5</v>
      </c>
      <c r="B2043" s="149" t="s">
        <v>9296</v>
      </c>
      <c r="C2043" s="149">
        <v>5129</v>
      </c>
      <c r="E2043" s="149" t="s">
        <v>10628</v>
      </c>
      <c r="F2043" s="149" t="s">
        <v>10629</v>
      </c>
      <c r="G2043" s="149">
        <v>1500002</v>
      </c>
      <c r="H2043" s="149">
        <v>13</v>
      </c>
      <c r="I2043" s="149" t="s">
        <v>1838</v>
      </c>
      <c r="J2043" s="149" t="s">
        <v>1873</v>
      </c>
    </row>
    <row r="2044" spans="1:11" x14ac:dyDescent="0.15">
      <c r="A2044" s="149">
        <v>5</v>
      </c>
      <c r="B2044" s="149" t="s">
        <v>9296</v>
      </c>
      <c r="C2044" s="149">
        <v>5130</v>
      </c>
      <c r="D2044" s="149" t="s">
        <v>10630</v>
      </c>
      <c r="E2044" s="149" t="s">
        <v>10631</v>
      </c>
      <c r="F2044" s="149" t="s">
        <v>10632</v>
      </c>
      <c r="G2044" s="149">
        <v>1500002</v>
      </c>
      <c r="H2044" s="149">
        <v>13</v>
      </c>
      <c r="I2044" s="149" t="s">
        <v>1838</v>
      </c>
      <c r="J2044" s="149" t="s">
        <v>1873</v>
      </c>
    </row>
    <row r="2045" spans="1:11" x14ac:dyDescent="0.15">
      <c r="A2045" s="149">
        <v>5</v>
      </c>
      <c r="B2045" s="149" t="s">
        <v>9296</v>
      </c>
      <c r="C2045" s="149">
        <v>5131</v>
      </c>
      <c r="D2045" s="149" t="s">
        <v>10633</v>
      </c>
      <c r="E2045" s="149" t="s">
        <v>10634</v>
      </c>
      <c r="F2045" s="149" t="s">
        <v>779</v>
      </c>
      <c r="G2045" s="149">
        <v>5008555</v>
      </c>
      <c r="H2045" s="149">
        <v>21</v>
      </c>
      <c r="I2045" s="149" t="s">
        <v>10635</v>
      </c>
      <c r="K2045" s="149" t="s">
        <v>10636</v>
      </c>
    </row>
    <row r="2046" spans="1:11" x14ac:dyDescent="0.15">
      <c r="A2046" s="149">
        <v>5</v>
      </c>
      <c r="B2046" s="149" t="s">
        <v>9296</v>
      </c>
      <c r="C2046" s="149">
        <v>5141</v>
      </c>
      <c r="D2046" s="149" t="s">
        <v>10637</v>
      </c>
      <c r="E2046" s="149" t="s">
        <v>10638</v>
      </c>
      <c r="F2046" s="149" t="s">
        <v>10639</v>
      </c>
      <c r="G2046" s="149">
        <v>1628410</v>
      </c>
      <c r="H2046" s="149">
        <v>13</v>
      </c>
      <c r="I2046" s="149" t="s">
        <v>10640</v>
      </c>
    </row>
    <row r="2047" spans="1:11" x14ac:dyDescent="0.15">
      <c r="A2047" s="149">
        <v>5</v>
      </c>
      <c r="B2047" s="149" t="s">
        <v>9296</v>
      </c>
      <c r="C2047" s="149">
        <v>5142</v>
      </c>
      <c r="D2047" s="149" t="s">
        <v>10009</v>
      </c>
      <c r="E2047" s="149" t="s">
        <v>10641</v>
      </c>
      <c r="F2047" s="149" t="s">
        <v>10642</v>
      </c>
      <c r="G2047" s="149">
        <v>5070818</v>
      </c>
      <c r="H2047" s="149">
        <v>21</v>
      </c>
      <c r="I2047" s="149" t="s">
        <v>10643</v>
      </c>
    </row>
    <row r="2048" spans="1:11" x14ac:dyDescent="0.15">
      <c r="A2048" s="149">
        <v>5</v>
      </c>
      <c r="B2048" s="149" t="s">
        <v>9296</v>
      </c>
      <c r="C2048" s="149">
        <v>5151</v>
      </c>
      <c r="D2048" s="149" t="s">
        <v>10644</v>
      </c>
      <c r="E2048" s="149" t="s">
        <v>10645</v>
      </c>
      <c r="F2048" s="149" t="s">
        <v>10646</v>
      </c>
      <c r="G2048" s="149">
        <v>5008223</v>
      </c>
      <c r="H2048" s="149">
        <v>21</v>
      </c>
      <c r="I2048" s="149" t="s">
        <v>10647</v>
      </c>
      <c r="K2048" s="149" t="s">
        <v>10648</v>
      </c>
    </row>
    <row r="2049" spans="1:11" x14ac:dyDescent="0.15">
      <c r="A2049" s="149">
        <v>5</v>
      </c>
      <c r="B2049" s="149" t="s">
        <v>9296</v>
      </c>
      <c r="C2049" s="149">
        <v>5153</v>
      </c>
      <c r="D2049" s="149" t="s">
        <v>10649</v>
      </c>
      <c r="E2049" s="149" t="s">
        <v>10650</v>
      </c>
      <c r="F2049" s="149" t="s">
        <v>10651</v>
      </c>
      <c r="G2049" s="149">
        <v>5096103</v>
      </c>
      <c r="H2049" s="149">
        <v>21</v>
      </c>
      <c r="I2049" s="149" t="s">
        <v>10652</v>
      </c>
      <c r="K2049" s="149" t="s">
        <v>10653</v>
      </c>
    </row>
    <row r="2050" spans="1:11" x14ac:dyDescent="0.15">
      <c r="A2050" s="149">
        <v>5</v>
      </c>
      <c r="B2050" s="149" t="s">
        <v>9296</v>
      </c>
      <c r="C2050" s="149">
        <v>5154</v>
      </c>
      <c r="D2050" s="149" t="s">
        <v>10654</v>
      </c>
      <c r="E2050" s="149" t="s">
        <v>10655</v>
      </c>
      <c r="F2050" s="149" t="s">
        <v>10656</v>
      </c>
      <c r="G2050" s="149">
        <v>5008288</v>
      </c>
      <c r="H2050" s="149">
        <v>21</v>
      </c>
      <c r="I2050" s="149" t="s">
        <v>10657</v>
      </c>
    </row>
    <row r="2051" spans="1:11" x14ac:dyDescent="0.15">
      <c r="A2051" s="149">
        <v>5</v>
      </c>
      <c r="B2051" s="149" t="s">
        <v>9296</v>
      </c>
      <c r="C2051" s="149">
        <v>5155</v>
      </c>
      <c r="D2051" s="149" t="s">
        <v>10658</v>
      </c>
      <c r="E2051" s="149" t="s">
        <v>10659</v>
      </c>
      <c r="F2051" s="149" t="s">
        <v>10660</v>
      </c>
      <c r="G2051" s="149">
        <v>5032122</v>
      </c>
      <c r="H2051" s="149">
        <v>21</v>
      </c>
      <c r="I2051" s="149" t="s">
        <v>10661</v>
      </c>
      <c r="K2051" s="149" t="s">
        <v>10662</v>
      </c>
    </row>
    <row r="2052" spans="1:11" x14ac:dyDescent="0.15">
      <c r="A2052" s="149">
        <v>5</v>
      </c>
      <c r="B2052" s="149" t="s">
        <v>9296</v>
      </c>
      <c r="C2052" s="149">
        <v>5160</v>
      </c>
      <c r="D2052" s="149" t="s">
        <v>10663</v>
      </c>
      <c r="E2052" s="149" t="s">
        <v>10664</v>
      </c>
      <c r="F2052" s="149" t="s">
        <v>10665</v>
      </c>
      <c r="G2052" s="149">
        <v>5099132</v>
      </c>
      <c r="H2052" s="149">
        <v>21</v>
      </c>
      <c r="I2052" s="149" t="s">
        <v>10666</v>
      </c>
      <c r="K2052" s="149" t="s">
        <v>10667</v>
      </c>
    </row>
    <row r="2053" spans="1:11" x14ac:dyDescent="0.15">
      <c r="A2053" s="149">
        <v>5</v>
      </c>
      <c r="B2053" s="149" t="s">
        <v>9296</v>
      </c>
      <c r="C2053" s="149">
        <v>5176</v>
      </c>
      <c r="D2053" s="149" t="s">
        <v>10668</v>
      </c>
      <c r="E2053" s="149" t="s">
        <v>10669</v>
      </c>
      <c r="F2053" s="149" t="s">
        <v>10670</v>
      </c>
      <c r="G2053" s="149">
        <v>5016301</v>
      </c>
      <c r="H2053" s="149">
        <v>21</v>
      </c>
      <c r="I2053" s="149" t="s">
        <v>10671</v>
      </c>
      <c r="K2053" s="149" t="s">
        <v>10672</v>
      </c>
    </row>
    <row r="2054" spans="1:11" x14ac:dyDescent="0.15">
      <c r="A2054" s="149">
        <v>5</v>
      </c>
      <c r="B2054" s="149" t="s">
        <v>9296</v>
      </c>
      <c r="C2054" s="149">
        <v>5182</v>
      </c>
      <c r="D2054" s="149" t="s">
        <v>10673</v>
      </c>
      <c r="E2054" s="149" t="s">
        <v>8840</v>
      </c>
      <c r="F2054" s="149" t="s">
        <v>8841</v>
      </c>
      <c r="G2054" s="149">
        <v>5031314</v>
      </c>
      <c r="H2054" s="149">
        <v>21</v>
      </c>
      <c r="I2054" s="149" t="s">
        <v>10674</v>
      </c>
      <c r="K2054" s="149" t="s">
        <v>10675</v>
      </c>
    </row>
    <row r="2055" spans="1:11" x14ac:dyDescent="0.15">
      <c r="A2055" s="149">
        <v>5</v>
      </c>
      <c r="B2055" s="149" t="s">
        <v>9296</v>
      </c>
      <c r="C2055" s="149">
        <v>5185</v>
      </c>
      <c r="D2055" s="149" t="s">
        <v>10676</v>
      </c>
      <c r="E2055" s="149" t="s">
        <v>6017</v>
      </c>
      <c r="F2055" s="149" t="s">
        <v>10677</v>
      </c>
      <c r="G2055" s="149">
        <v>5032111</v>
      </c>
      <c r="H2055" s="149">
        <v>21</v>
      </c>
      <c r="I2055" s="149" t="s">
        <v>10678</v>
      </c>
      <c r="K2055" s="149" t="s">
        <v>10679</v>
      </c>
    </row>
    <row r="2056" spans="1:11" x14ac:dyDescent="0.15">
      <c r="A2056" s="149">
        <v>5</v>
      </c>
      <c r="B2056" s="149" t="s">
        <v>9296</v>
      </c>
      <c r="C2056" s="149">
        <v>5187</v>
      </c>
      <c r="D2056" s="149" t="s">
        <v>10680</v>
      </c>
      <c r="E2056" s="149" t="s">
        <v>10681</v>
      </c>
      <c r="F2056" s="149" t="s">
        <v>10682</v>
      </c>
      <c r="G2056" s="149">
        <v>5010235</v>
      </c>
      <c r="H2056" s="149">
        <v>21</v>
      </c>
      <c r="I2056" s="149" t="s">
        <v>10683</v>
      </c>
      <c r="K2056" s="149" t="s">
        <v>10684</v>
      </c>
    </row>
    <row r="2057" spans="1:11" x14ac:dyDescent="0.15">
      <c r="A2057" s="149">
        <v>5</v>
      </c>
      <c r="B2057" s="149" t="s">
        <v>9296</v>
      </c>
      <c r="C2057" s="149">
        <v>5189</v>
      </c>
      <c r="D2057" s="149" t="s">
        <v>10685</v>
      </c>
      <c r="E2057" s="149" t="s">
        <v>10686</v>
      </c>
      <c r="F2057" s="149" t="s">
        <v>10687</v>
      </c>
      <c r="G2057" s="149">
        <v>5030807</v>
      </c>
      <c r="H2057" s="149">
        <v>21</v>
      </c>
      <c r="I2057" s="149" t="s">
        <v>10688</v>
      </c>
      <c r="K2057" s="149" t="s">
        <v>10689</v>
      </c>
    </row>
    <row r="2058" spans="1:11" x14ac:dyDescent="0.15">
      <c r="A2058" s="149">
        <v>5</v>
      </c>
      <c r="B2058" s="149" t="s">
        <v>9296</v>
      </c>
      <c r="C2058" s="149">
        <v>5192</v>
      </c>
      <c r="D2058" s="149" t="s">
        <v>10690</v>
      </c>
      <c r="E2058" s="149" t="s">
        <v>10691</v>
      </c>
      <c r="F2058" s="149" t="s">
        <v>10692</v>
      </c>
      <c r="G2058" s="149">
        <v>5010233</v>
      </c>
      <c r="H2058" s="149">
        <v>21</v>
      </c>
      <c r="I2058" s="149" t="s">
        <v>10693</v>
      </c>
    </row>
    <row r="2059" spans="1:11" x14ac:dyDescent="0.15">
      <c r="A2059" s="149">
        <v>5</v>
      </c>
      <c r="B2059" s="149" t="s">
        <v>9296</v>
      </c>
      <c r="C2059" s="149">
        <v>5193</v>
      </c>
      <c r="E2059" s="149" t="s">
        <v>10694</v>
      </c>
      <c r="F2059" s="149" t="s">
        <v>10695</v>
      </c>
      <c r="G2059" s="149">
        <v>5016257</v>
      </c>
      <c r="H2059" s="149">
        <v>21</v>
      </c>
      <c r="I2059" s="149" t="s">
        <v>10696</v>
      </c>
    </row>
    <row r="2060" spans="1:11" x14ac:dyDescent="0.15">
      <c r="A2060" s="149">
        <v>5</v>
      </c>
      <c r="B2060" s="149" t="s">
        <v>9296</v>
      </c>
      <c r="C2060" s="149">
        <v>5195</v>
      </c>
      <c r="D2060" s="149" t="s">
        <v>10697</v>
      </c>
      <c r="E2060" s="149" t="s">
        <v>10698</v>
      </c>
      <c r="F2060" s="149" t="s">
        <v>10699</v>
      </c>
      <c r="G2060" s="149">
        <v>5691136</v>
      </c>
      <c r="H2060" s="149">
        <v>27</v>
      </c>
      <c r="I2060" s="149" t="s">
        <v>10700</v>
      </c>
      <c r="K2060" s="149" t="s">
        <v>10701</v>
      </c>
    </row>
    <row r="2061" spans="1:11" x14ac:dyDescent="0.15">
      <c r="A2061" s="149">
        <v>5</v>
      </c>
      <c r="B2061" s="149" t="s">
        <v>9296</v>
      </c>
      <c r="C2061" s="149">
        <v>5201</v>
      </c>
      <c r="D2061" s="149" t="s">
        <v>10702</v>
      </c>
      <c r="E2061" s="149" t="s">
        <v>10703</v>
      </c>
      <c r="F2061" s="149" t="s">
        <v>10704</v>
      </c>
      <c r="G2061" s="149">
        <v>5140001</v>
      </c>
      <c r="H2061" s="149">
        <v>24</v>
      </c>
      <c r="I2061" s="149" t="s">
        <v>10705</v>
      </c>
    </row>
    <row r="2062" spans="1:11" x14ac:dyDescent="0.15">
      <c r="A2062" s="149">
        <v>5</v>
      </c>
      <c r="B2062" s="149" t="s">
        <v>9296</v>
      </c>
      <c r="C2062" s="149">
        <v>5204</v>
      </c>
      <c r="D2062" s="149" t="s">
        <v>10706</v>
      </c>
      <c r="E2062" s="149" t="s">
        <v>10355</v>
      </c>
      <c r="F2062" s="149" t="s">
        <v>10356</v>
      </c>
      <c r="G2062" s="149">
        <v>5180226</v>
      </c>
      <c r="H2062" s="149">
        <v>24</v>
      </c>
      <c r="I2062" s="149" t="s">
        <v>10707</v>
      </c>
      <c r="K2062" s="149" t="s">
        <v>10708</v>
      </c>
    </row>
    <row r="2063" spans="1:11" x14ac:dyDescent="0.15">
      <c r="A2063" s="149">
        <v>5</v>
      </c>
      <c r="B2063" s="149" t="s">
        <v>9296</v>
      </c>
      <c r="C2063" s="149">
        <v>5206</v>
      </c>
      <c r="D2063" s="149" t="s">
        <v>10709</v>
      </c>
      <c r="E2063" s="149" t="s">
        <v>10710</v>
      </c>
      <c r="F2063" s="149" t="s">
        <v>10711</v>
      </c>
      <c r="G2063" s="149">
        <v>5130806</v>
      </c>
      <c r="H2063" s="149">
        <v>24</v>
      </c>
      <c r="I2063" s="149" t="s">
        <v>10712</v>
      </c>
      <c r="K2063" s="149" t="s">
        <v>10713</v>
      </c>
    </row>
    <row r="2064" spans="1:11" x14ac:dyDescent="0.15">
      <c r="A2064" s="149">
        <v>5</v>
      </c>
      <c r="B2064" s="149" t="s">
        <v>9296</v>
      </c>
      <c r="C2064" s="149">
        <v>5209</v>
      </c>
      <c r="D2064" s="149" t="s">
        <v>10714</v>
      </c>
      <c r="E2064" s="149" t="s">
        <v>10715</v>
      </c>
      <c r="F2064" s="149" t="s">
        <v>10716</v>
      </c>
      <c r="G2064" s="149">
        <v>4980805</v>
      </c>
      <c r="H2064" s="149">
        <v>24</v>
      </c>
      <c r="I2064" s="149" t="s">
        <v>10717</v>
      </c>
      <c r="K2064" s="149" t="s">
        <v>10718</v>
      </c>
    </row>
    <row r="2065" spans="1:11" x14ac:dyDescent="0.15">
      <c r="A2065" s="149">
        <v>5</v>
      </c>
      <c r="B2065" s="149" t="s">
        <v>9296</v>
      </c>
      <c r="C2065" s="149">
        <v>5210</v>
      </c>
      <c r="D2065" s="149" t="s">
        <v>10719</v>
      </c>
      <c r="E2065" s="149" t="s">
        <v>10720</v>
      </c>
      <c r="F2065" s="149" t="s">
        <v>10721</v>
      </c>
      <c r="G2065" s="149">
        <v>5161423</v>
      </c>
      <c r="H2065" s="149">
        <v>24</v>
      </c>
      <c r="I2065" s="149" t="s">
        <v>10722</v>
      </c>
      <c r="K2065" s="149" t="s">
        <v>10723</v>
      </c>
    </row>
    <row r="2066" spans="1:11" x14ac:dyDescent="0.15">
      <c r="A2066" s="149">
        <v>5</v>
      </c>
      <c r="B2066" s="149" t="s">
        <v>9296</v>
      </c>
      <c r="C2066" s="149">
        <v>5216</v>
      </c>
      <c r="D2066" s="149" t="s">
        <v>10724</v>
      </c>
      <c r="E2066" s="149" t="s">
        <v>10725</v>
      </c>
      <c r="F2066" s="149" t="s">
        <v>10726</v>
      </c>
      <c r="G2066" s="149">
        <v>5111121</v>
      </c>
      <c r="H2066" s="149">
        <v>24</v>
      </c>
      <c r="I2066" s="149" t="s">
        <v>10727</v>
      </c>
      <c r="K2066" s="149" t="s">
        <v>10728</v>
      </c>
    </row>
    <row r="2067" spans="1:11" x14ac:dyDescent="0.15">
      <c r="A2067" s="149">
        <v>5</v>
      </c>
      <c r="B2067" s="149" t="s">
        <v>9296</v>
      </c>
      <c r="C2067" s="149">
        <v>5227</v>
      </c>
      <c r="D2067" s="149" t="s">
        <v>10729</v>
      </c>
      <c r="E2067" s="149" t="s">
        <v>10730</v>
      </c>
      <c r="F2067" s="149" t="s">
        <v>10731</v>
      </c>
      <c r="G2067" s="149">
        <v>5111136</v>
      </c>
      <c r="H2067" s="149">
        <v>24</v>
      </c>
      <c r="I2067" s="149" t="s">
        <v>10732</v>
      </c>
      <c r="K2067" s="149" t="s">
        <v>10733</v>
      </c>
    </row>
    <row r="2068" spans="1:11" x14ac:dyDescent="0.15">
      <c r="A2068" s="149">
        <v>5</v>
      </c>
      <c r="B2068" s="149" t="s">
        <v>9296</v>
      </c>
      <c r="C2068" s="149">
        <v>5234</v>
      </c>
      <c r="D2068" s="149" t="s">
        <v>10734</v>
      </c>
      <c r="E2068" s="149" t="s">
        <v>10735</v>
      </c>
      <c r="F2068" s="149" t="s">
        <v>10736</v>
      </c>
      <c r="G2068" s="149">
        <v>5161423</v>
      </c>
      <c r="H2068" s="149">
        <v>24</v>
      </c>
      <c r="I2068" s="149" t="s">
        <v>10737</v>
      </c>
      <c r="K2068" s="149" t="s">
        <v>10738</v>
      </c>
    </row>
    <row r="2069" spans="1:11" x14ac:dyDescent="0.15">
      <c r="A2069" s="149">
        <v>5</v>
      </c>
      <c r="B2069" s="149" t="s">
        <v>9296</v>
      </c>
      <c r="C2069" s="149">
        <v>5236</v>
      </c>
      <c r="D2069" s="149" t="s">
        <v>10739</v>
      </c>
      <c r="E2069" s="149" t="s">
        <v>10740</v>
      </c>
      <c r="F2069" s="149" t="s">
        <v>10741</v>
      </c>
      <c r="G2069" s="149">
        <v>5100843</v>
      </c>
      <c r="H2069" s="149">
        <v>24</v>
      </c>
      <c r="I2069" s="149" t="s">
        <v>10742</v>
      </c>
      <c r="K2069" s="149" t="s">
        <v>10743</v>
      </c>
    </row>
    <row r="2070" spans="1:11" x14ac:dyDescent="0.15">
      <c r="A2070" s="149">
        <v>5</v>
      </c>
      <c r="B2070" s="149" t="s">
        <v>9296</v>
      </c>
      <c r="C2070" s="149">
        <v>5237</v>
      </c>
      <c r="E2070" s="149" t="s">
        <v>10744</v>
      </c>
      <c r="F2070" s="149" t="s">
        <v>10745</v>
      </c>
      <c r="G2070" s="149">
        <v>4211221</v>
      </c>
      <c r="H2070" s="149">
        <v>22</v>
      </c>
      <c r="I2070" s="149" t="s">
        <v>10746</v>
      </c>
    </row>
    <row r="2071" spans="1:11" x14ac:dyDescent="0.15">
      <c r="A2071" s="149">
        <v>5</v>
      </c>
      <c r="B2071" s="149" t="s">
        <v>9296</v>
      </c>
      <c r="C2071" s="149">
        <v>5240</v>
      </c>
      <c r="D2071" s="149" t="s">
        <v>10747</v>
      </c>
      <c r="E2071" s="149" t="s">
        <v>10748</v>
      </c>
      <c r="F2071" s="149" t="s">
        <v>10749</v>
      </c>
      <c r="G2071" s="149">
        <v>5142211</v>
      </c>
      <c r="H2071" s="149">
        <v>24</v>
      </c>
      <c r="I2071" s="149" t="s">
        <v>10750</v>
      </c>
      <c r="K2071" s="149" t="s">
        <v>10751</v>
      </c>
    </row>
    <row r="2072" spans="1:11" x14ac:dyDescent="0.15">
      <c r="A2072" s="149">
        <v>5</v>
      </c>
      <c r="B2072" s="149" t="s">
        <v>9296</v>
      </c>
      <c r="C2072" s="149">
        <v>5241</v>
      </c>
      <c r="D2072" s="149" t="s">
        <v>10752</v>
      </c>
      <c r="E2072" s="149" t="s">
        <v>10753</v>
      </c>
      <c r="F2072" s="149" t="s">
        <v>10754</v>
      </c>
      <c r="G2072" s="149">
        <v>5100253</v>
      </c>
      <c r="H2072" s="149">
        <v>24</v>
      </c>
      <c r="I2072" s="149" t="s">
        <v>10755</v>
      </c>
      <c r="K2072" s="149" t="s">
        <v>10756</v>
      </c>
    </row>
    <row r="2073" spans="1:11" x14ac:dyDescent="0.15">
      <c r="A2073" s="149">
        <v>5</v>
      </c>
      <c r="B2073" s="149" t="s">
        <v>9296</v>
      </c>
      <c r="C2073" s="149">
        <v>5243</v>
      </c>
      <c r="D2073" s="149" t="s">
        <v>10757</v>
      </c>
      <c r="E2073" s="149" t="s">
        <v>3312</v>
      </c>
      <c r="F2073" s="149" t="s">
        <v>10758</v>
      </c>
      <c r="G2073" s="149">
        <v>5100862</v>
      </c>
      <c r="H2073" s="149">
        <v>24</v>
      </c>
      <c r="I2073" s="149" t="s">
        <v>10759</v>
      </c>
      <c r="K2073" s="149" t="s">
        <v>10760</v>
      </c>
    </row>
    <row r="2074" spans="1:11" x14ac:dyDescent="0.15">
      <c r="A2074" s="149">
        <v>5</v>
      </c>
      <c r="B2074" s="149" t="s">
        <v>9296</v>
      </c>
      <c r="C2074" s="149">
        <v>5245</v>
      </c>
      <c r="D2074" s="149" t="s">
        <v>10761</v>
      </c>
      <c r="E2074" s="149" t="s">
        <v>10762</v>
      </c>
      <c r="F2074" s="149" t="s">
        <v>10763</v>
      </c>
      <c r="G2074" s="149">
        <v>5170011</v>
      </c>
      <c r="H2074" s="149">
        <v>24</v>
      </c>
      <c r="I2074" s="149" t="s">
        <v>10764</v>
      </c>
      <c r="K2074" s="149" t="s">
        <v>10765</v>
      </c>
    </row>
    <row r="2075" spans="1:11" x14ac:dyDescent="0.15">
      <c r="A2075" s="149">
        <v>5</v>
      </c>
      <c r="B2075" s="149" t="s">
        <v>9296</v>
      </c>
      <c r="C2075" s="149">
        <v>5246</v>
      </c>
      <c r="D2075" s="149" t="s">
        <v>10766</v>
      </c>
      <c r="E2075" s="149" t="s">
        <v>10767</v>
      </c>
      <c r="F2075" s="149" t="s">
        <v>10768</v>
      </c>
      <c r="G2075" s="149">
        <v>5170014</v>
      </c>
      <c r="H2075" s="149">
        <v>24</v>
      </c>
      <c r="I2075" s="149" t="s">
        <v>10769</v>
      </c>
      <c r="K2075" s="149" t="s">
        <v>10770</v>
      </c>
    </row>
    <row r="2076" spans="1:11" x14ac:dyDescent="0.15">
      <c r="A2076" s="149">
        <v>5</v>
      </c>
      <c r="B2076" s="149" t="s">
        <v>9296</v>
      </c>
      <c r="C2076" s="149">
        <v>5247</v>
      </c>
      <c r="D2076" s="149" t="s">
        <v>10771</v>
      </c>
      <c r="E2076" s="149" t="s">
        <v>10772</v>
      </c>
      <c r="F2076" s="149" t="s">
        <v>10773</v>
      </c>
      <c r="G2076" s="149">
        <v>5140041</v>
      </c>
      <c r="H2076" s="149">
        <v>24</v>
      </c>
      <c r="I2076" s="149" t="s">
        <v>10774</v>
      </c>
      <c r="K2076" s="149" t="s">
        <v>10775</v>
      </c>
    </row>
    <row r="2077" spans="1:11" x14ac:dyDescent="0.15">
      <c r="A2077" s="149">
        <v>5</v>
      </c>
      <c r="B2077" s="149" t="s">
        <v>9296</v>
      </c>
      <c r="C2077" s="149">
        <v>5248</v>
      </c>
      <c r="D2077" s="149" t="s">
        <v>10776</v>
      </c>
      <c r="E2077" s="149" t="s">
        <v>10777</v>
      </c>
      <c r="F2077" s="149" t="s">
        <v>10778</v>
      </c>
      <c r="G2077" s="149">
        <v>5170014</v>
      </c>
      <c r="H2077" s="149">
        <v>24</v>
      </c>
      <c r="I2077" s="149" t="s">
        <v>10779</v>
      </c>
      <c r="K2077" s="149" t="s">
        <v>10770</v>
      </c>
    </row>
    <row r="2078" spans="1:11" x14ac:dyDescent="0.15">
      <c r="A2078" s="149">
        <v>5</v>
      </c>
      <c r="B2078" s="149" t="s">
        <v>9296</v>
      </c>
      <c r="C2078" s="149">
        <v>5249</v>
      </c>
      <c r="D2078" s="149" t="s">
        <v>10780</v>
      </c>
      <c r="E2078" s="149" t="s">
        <v>8475</v>
      </c>
      <c r="F2078" s="149" t="s">
        <v>8476</v>
      </c>
      <c r="G2078" s="149">
        <v>5150321</v>
      </c>
      <c r="H2078" s="149">
        <v>24</v>
      </c>
      <c r="I2078" s="149" t="s">
        <v>10781</v>
      </c>
      <c r="K2078" s="149" t="s">
        <v>10782</v>
      </c>
    </row>
    <row r="2079" spans="1:11" x14ac:dyDescent="0.15">
      <c r="A2079" s="149">
        <v>5</v>
      </c>
      <c r="B2079" s="149" t="s">
        <v>9296</v>
      </c>
      <c r="C2079" s="149">
        <v>5252</v>
      </c>
      <c r="D2079" s="149" t="s">
        <v>10783</v>
      </c>
      <c r="E2079" s="149" t="s">
        <v>10784</v>
      </c>
      <c r="F2079" s="149" t="s">
        <v>10785</v>
      </c>
      <c r="G2079" s="149">
        <v>5141254</v>
      </c>
      <c r="H2079" s="149">
        <v>24</v>
      </c>
      <c r="I2079" s="149" t="s">
        <v>10786</v>
      </c>
      <c r="K2079" s="149" t="s">
        <v>10787</v>
      </c>
    </row>
    <row r="2080" spans="1:11" x14ac:dyDescent="0.15">
      <c r="A2080" s="149">
        <v>5</v>
      </c>
      <c r="B2080" s="149" t="s">
        <v>9296</v>
      </c>
      <c r="C2080" s="149">
        <v>5256</v>
      </c>
      <c r="D2080" s="149" t="s">
        <v>10788</v>
      </c>
      <c r="E2080" s="149" t="s">
        <v>10789</v>
      </c>
      <c r="F2080" s="149" t="s">
        <v>10790</v>
      </c>
      <c r="G2080" s="149">
        <v>5160026</v>
      </c>
      <c r="H2080" s="149">
        <v>24</v>
      </c>
      <c r="I2080" s="149" t="s">
        <v>10791</v>
      </c>
      <c r="K2080" s="149" t="s">
        <v>10792</v>
      </c>
    </row>
    <row r="2081" spans="1:11" x14ac:dyDescent="0.15">
      <c r="A2081" s="149">
        <v>5</v>
      </c>
      <c r="B2081" s="149" t="s">
        <v>9296</v>
      </c>
      <c r="C2081" s="149">
        <v>5260</v>
      </c>
      <c r="D2081" s="149" t="s">
        <v>10793</v>
      </c>
      <c r="E2081" s="149" t="s">
        <v>10794</v>
      </c>
      <c r="F2081" s="149" t="s">
        <v>10795</v>
      </c>
      <c r="G2081" s="149">
        <v>5148586</v>
      </c>
      <c r="H2081" s="149">
        <v>24</v>
      </c>
      <c r="I2081" s="149" t="s">
        <v>10796</v>
      </c>
      <c r="K2081" s="149" t="s">
        <v>10797</v>
      </c>
    </row>
    <row r="2082" spans="1:11" x14ac:dyDescent="0.15">
      <c r="A2082" s="149">
        <v>5</v>
      </c>
      <c r="B2082" s="149" t="s">
        <v>9296</v>
      </c>
      <c r="C2082" s="149">
        <v>5261</v>
      </c>
      <c r="D2082" s="149" t="s">
        <v>10798</v>
      </c>
      <c r="E2082" s="149" t="s">
        <v>10799</v>
      </c>
      <c r="F2082" s="149" t="s">
        <v>10800</v>
      </c>
      <c r="G2082" s="149">
        <v>5140834</v>
      </c>
      <c r="H2082" s="149">
        <v>24</v>
      </c>
      <c r="I2082" s="149" t="s">
        <v>10796</v>
      </c>
      <c r="K2082" s="149" t="s">
        <v>10801</v>
      </c>
    </row>
    <row r="2083" spans="1:11" x14ac:dyDescent="0.15">
      <c r="A2083" s="149">
        <v>5</v>
      </c>
      <c r="B2083" s="149" t="s">
        <v>9296</v>
      </c>
      <c r="C2083" s="149">
        <v>5262</v>
      </c>
      <c r="D2083" s="149" t="s">
        <v>10802</v>
      </c>
      <c r="E2083" s="149" t="s">
        <v>10803</v>
      </c>
      <c r="F2083" s="149" t="s">
        <v>10804</v>
      </c>
      <c r="G2083" s="149">
        <v>5140834</v>
      </c>
      <c r="H2083" s="149">
        <v>24</v>
      </c>
      <c r="I2083" s="149" t="s">
        <v>10796</v>
      </c>
    </row>
    <row r="2084" spans="1:11" x14ac:dyDescent="0.15">
      <c r="A2084" s="149">
        <v>5</v>
      </c>
      <c r="B2084" s="149" t="s">
        <v>9296</v>
      </c>
      <c r="C2084" s="149">
        <v>5263</v>
      </c>
      <c r="D2084" s="149" t="s">
        <v>10805</v>
      </c>
      <c r="E2084" s="149" t="s">
        <v>10806</v>
      </c>
      <c r="F2084" s="149" t="s">
        <v>10807</v>
      </c>
      <c r="G2084" s="149">
        <v>5101233</v>
      </c>
      <c r="H2084" s="149">
        <v>24</v>
      </c>
      <c r="I2084" s="149" t="s">
        <v>10808</v>
      </c>
      <c r="K2084" s="149" t="s">
        <v>10809</v>
      </c>
    </row>
    <row r="2085" spans="1:11" x14ac:dyDescent="0.15">
      <c r="A2085" s="149">
        <v>5</v>
      </c>
      <c r="B2085" s="149" t="s">
        <v>9296</v>
      </c>
      <c r="C2085" s="149">
        <v>5264</v>
      </c>
      <c r="D2085" s="149" t="s">
        <v>10810</v>
      </c>
      <c r="E2085" s="149" t="s">
        <v>10811</v>
      </c>
      <c r="F2085" s="149" t="s">
        <v>10812</v>
      </c>
      <c r="G2085" s="149">
        <v>5162102</v>
      </c>
      <c r="H2085" s="149">
        <v>24</v>
      </c>
      <c r="I2085" s="149" t="s">
        <v>10813</v>
      </c>
      <c r="K2085" s="149" t="s">
        <v>10814</v>
      </c>
    </row>
    <row r="2086" spans="1:11" x14ac:dyDescent="0.15">
      <c r="A2086" s="149">
        <v>5</v>
      </c>
      <c r="B2086" s="149" t="s">
        <v>9296</v>
      </c>
      <c r="C2086" s="149">
        <v>5266</v>
      </c>
      <c r="D2086" s="149" t="s">
        <v>10815</v>
      </c>
      <c r="E2086" s="149" t="s">
        <v>10816</v>
      </c>
      <c r="F2086" s="149" t="s">
        <v>10817</v>
      </c>
      <c r="G2086" s="149">
        <v>5160104</v>
      </c>
      <c r="H2086" s="149">
        <v>24</v>
      </c>
      <c r="I2086" s="149" t="s">
        <v>10818</v>
      </c>
      <c r="K2086" s="149" t="s">
        <v>10819</v>
      </c>
    </row>
    <row r="2087" spans="1:11" x14ac:dyDescent="0.15">
      <c r="A2087" s="149">
        <v>5</v>
      </c>
      <c r="B2087" s="149" t="s">
        <v>9296</v>
      </c>
      <c r="C2087" s="149">
        <v>5267</v>
      </c>
      <c r="D2087" s="149" t="s">
        <v>10820</v>
      </c>
      <c r="E2087" s="149" t="s">
        <v>10821</v>
      </c>
      <c r="F2087" s="149" t="s">
        <v>10822</v>
      </c>
      <c r="G2087" s="149">
        <v>5100855</v>
      </c>
      <c r="H2087" s="149">
        <v>24</v>
      </c>
      <c r="I2087" s="149" t="s">
        <v>10823</v>
      </c>
      <c r="K2087" s="149" t="s">
        <v>10824</v>
      </c>
    </row>
    <row r="2088" spans="1:11" x14ac:dyDescent="0.15">
      <c r="A2088" s="149">
        <v>5</v>
      </c>
      <c r="B2088" s="149" t="s">
        <v>9296</v>
      </c>
      <c r="C2088" s="149">
        <v>5269</v>
      </c>
      <c r="D2088" s="149" t="s">
        <v>10825</v>
      </c>
      <c r="E2088" s="149" t="s">
        <v>10826</v>
      </c>
      <c r="F2088" s="149" t="s">
        <v>10827</v>
      </c>
      <c r="G2088" s="149">
        <v>5140834</v>
      </c>
      <c r="H2088" s="149">
        <v>24</v>
      </c>
      <c r="I2088" s="149" t="s">
        <v>10796</v>
      </c>
      <c r="K2088" s="149" t="s">
        <v>10828</v>
      </c>
    </row>
    <row r="2089" spans="1:11" x14ac:dyDescent="0.15">
      <c r="A2089" s="149">
        <v>5</v>
      </c>
      <c r="B2089" s="149" t="s">
        <v>9296</v>
      </c>
      <c r="C2089" s="149">
        <v>5270</v>
      </c>
      <c r="D2089" s="149" t="s">
        <v>10829</v>
      </c>
      <c r="E2089" s="149" t="s">
        <v>2598</v>
      </c>
      <c r="F2089" s="149" t="s">
        <v>10830</v>
      </c>
      <c r="G2089" s="149">
        <v>5100018</v>
      </c>
      <c r="H2089" s="149">
        <v>24</v>
      </c>
      <c r="I2089" s="149" t="s">
        <v>10831</v>
      </c>
      <c r="K2089" s="149" t="s">
        <v>10832</v>
      </c>
    </row>
    <row r="2090" spans="1:11" x14ac:dyDescent="0.15">
      <c r="A2090" s="149">
        <v>5</v>
      </c>
      <c r="B2090" s="149" t="s">
        <v>9296</v>
      </c>
      <c r="C2090" s="149">
        <v>5271</v>
      </c>
      <c r="D2090" s="149" t="s">
        <v>10833</v>
      </c>
      <c r="E2090" s="149" t="s">
        <v>10834</v>
      </c>
      <c r="F2090" s="149" t="s">
        <v>10835</v>
      </c>
      <c r="G2090" s="149">
        <v>5110865</v>
      </c>
      <c r="H2090" s="149">
        <v>24</v>
      </c>
      <c r="I2090" s="149" t="s">
        <v>10836</v>
      </c>
      <c r="K2090" s="149" t="s">
        <v>10837</v>
      </c>
    </row>
    <row r="2091" spans="1:11" x14ac:dyDescent="0.15">
      <c r="A2091" s="149">
        <v>5</v>
      </c>
      <c r="B2091" s="149" t="s">
        <v>9296</v>
      </c>
      <c r="C2091" s="149">
        <v>5272</v>
      </c>
      <c r="D2091" s="149" t="s">
        <v>10838</v>
      </c>
      <c r="E2091" s="149" t="s">
        <v>10839</v>
      </c>
      <c r="F2091" s="149" t="s">
        <v>10840</v>
      </c>
      <c r="G2091" s="149">
        <v>5160005</v>
      </c>
      <c r="H2091" s="149">
        <v>24</v>
      </c>
      <c r="I2091" s="149" t="s">
        <v>10841</v>
      </c>
      <c r="K2091" s="149" t="s">
        <v>10842</v>
      </c>
    </row>
    <row r="2092" spans="1:11" x14ac:dyDescent="0.15">
      <c r="A2092" s="149">
        <v>5</v>
      </c>
      <c r="B2092" s="149" t="s">
        <v>9296</v>
      </c>
      <c r="C2092" s="149">
        <v>5273</v>
      </c>
      <c r="D2092" s="149" t="s">
        <v>10843</v>
      </c>
      <c r="E2092" s="149" t="s">
        <v>10844</v>
      </c>
      <c r="F2092" s="149" t="s">
        <v>10845</v>
      </c>
      <c r="G2092" s="149">
        <v>5140817</v>
      </c>
      <c r="H2092" s="149">
        <v>24</v>
      </c>
      <c r="I2092" s="149" t="s">
        <v>10846</v>
      </c>
      <c r="K2092" s="149" t="s">
        <v>10847</v>
      </c>
    </row>
    <row r="2093" spans="1:11" x14ac:dyDescent="0.15">
      <c r="A2093" s="149">
        <v>5</v>
      </c>
      <c r="B2093" s="149" t="s">
        <v>9296</v>
      </c>
      <c r="C2093" s="149">
        <v>5274</v>
      </c>
      <c r="D2093" s="149" t="s">
        <v>10848</v>
      </c>
      <c r="E2093" s="149" t="s">
        <v>10849</v>
      </c>
      <c r="F2093" s="149" t="s">
        <v>10850</v>
      </c>
      <c r="G2093" s="149">
        <v>5190124</v>
      </c>
      <c r="H2093" s="149">
        <v>24</v>
      </c>
      <c r="I2093" s="149" t="s">
        <v>10851</v>
      </c>
      <c r="K2093" s="149" t="s">
        <v>10852</v>
      </c>
    </row>
    <row r="2094" spans="1:11" x14ac:dyDescent="0.15">
      <c r="A2094" s="149">
        <v>5</v>
      </c>
      <c r="B2094" s="149" t="s">
        <v>9296</v>
      </c>
      <c r="C2094" s="149">
        <v>5275</v>
      </c>
      <c r="D2094" s="149" t="s">
        <v>10853</v>
      </c>
      <c r="E2094" s="149" t="s">
        <v>10854</v>
      </c>
      <c r="F2094" s="149" t="s">
        <v>10855</v>
      </c>
      <c r="G2094" s="149">
        <v>5130823</v>
      </c>
      <c r="H2094" s="149">
        <v>24</v>
      </c>
      <c r="I2094" s="149" t="s">
        <v>10856</v>
      </c>
    </row>
    <row r="2095" spans="1:11" x14ac:dyDescent="0.15">
      <c r="A2095" s="149">
        <v>5</v>
      </c>
      <c r="B2095" s="149" t="s">
        <v>9296</v>
      </c>
      <c r="C2095" s="149">
        <v>5276</v>
      </c>
      <c r="D2095" s="149" t="s">
        <v>10857</v>
      </c>
      <c r="E2095" s="149" t="s">
        <v>10858</v>
      </c>
      <c r="F2095" s="149" t="s">
        <v>10859</v>
      </c>
      <c r="G2095" s="149">
        <v>5100243</v>
      </c>
      <c r="H2095" s="149">
        <v>24</v>
      </c>
      <c r="I2095" s="149" t="s">
        <v>10860</v>
      </c>
      <c r="K2095" s="149" t="s">
        <v>10861</v>
      </c>
    </row>
    <row r="2096" spans="1:11" x14ac:dyDescent="0.15">
      <c r="A2096" s="149">
        <v>5</v>
      </c>
      <c r="B2096" s="149" t="s">
        <v>9296</v>
      </c>
      <c r="C2096" s="149">
        <v>5278</v>
      </c>
      <c r="D2096" s="149" t="s">
        <v>10862</v>
      </c>
      <c r="E2096" s="149" t="s">
        <v>10863</v>
      </c>
      <c r="F2096" s="149" t="s">
        <v>10864</v>
      </c>
      <c r="G2096" s="149">
        <v>5110861</v>
      </c>
      <c r="H2096" s="149">
        <v>24</v>
      </c>
      <c r="I2096" s="149" t="s">
        <v>10865</v>
      </c>
      <c r="K2096" s="149" t="s">
        <v>10866</v>
      </c>
    </row>
    <row r="2097" spans="1:11" x14ac:dyDescent="0.15">
      <c r="A2097" s="149">
        <v>5</v>
      </c>
      <c r="B2097" s="149" t="s">
        <v>9296</v>
      </c>
      <c r="C2097" s="149">
        <v>5279</v>
      </c>
      <c r="D2097" s="149" t="s">
        <v>10867</v>
      </c>
      <c r="E2097" s="149" t="s">
        <v>10868</v>
      </c>
      <c r="F2097" s="149" t="s">
        <v>10869</v>
      </c>
      <c r="G2097" s="149">
        <v>5140112</v>
      </c>
      <c r="H2097" s="149">
        <v>24</v>
      </c>
      <c r="I2097" s="149" t="s">
        <v>10870</v>
      </c>
      <c r="K2097" s="149" t="s">
        <v>10871</v>
      </c>
    </row>
    <row r="2098" spans="1:11" x14ac:dyDescent="0.15">
      <c r="A2098" s="149">
        <v>5</v>
      </c>
      <c r="B2098" s="149" t="s">
        <v>9296</v>
      </c>
      <c r="C2098" s="149">
        <v>5280</v>
      </c>
      <c r="D2098" s="149" t="s">
        <v>10872</v>
      </c>
      <c r="E2098" s="149" t="s">
        <v>10873</v>
      </c>
      <c r="F2098" s="149" t="s">
        <v>10874</v>
      </c>
      <c r="G2098" s="149">
        <v>4760015</v>
      </c>
      <c r="H2098" s="149">
        <v>23</v>
      </c>
      <c r="I2098" s="149" t="s">
        <v>10875</v>
      </c>
      <c r="K2098" s="149" t="s">
        <v>10876</v>
      </c>
    </row>
    <row r="2099" spans="1:11" x14ac:dyDescent="0.15">
      <c r="A2099" s="149">
        <v>5</v>
      </c>
      <c r="B2099" s="149" t="s">
        <v>9296</v>
      </c>
      <c r="C2099" s="149">
        <v>5281</v>
      </c>
      <c r="D2099" s="149" t="s">
        <v>10877</v>
      </c>
      <c r="E2099" s="149" t="s">
        <v>10878</v>
      </c>
      <c r="F2099" s="149" t="s">
        <v>10879</v>
      </c>
      <c r="G2099" s="149">
        <v>5120911</v>
      </c>
      <c r="H2099" s="149">
        <v>24</v>
      </c>
      <c r="I2099" s="149" t="s">
        <v>10880</v>
      </c>
      <c r="K2099" s="149" t="s">
        <v>10881</v>
      </c>
    </row>
    <row r="2100" spans="1:11" x14ac:dyDescent="0.15">
      <c r="A2100" s="149">
        <v>5</v>
      </c>
      <c r="B2100" s="149" t="s">
        <v>9296</v>
      </c>
      <c r="C2100" s="149">
        <v>5282</v>
      </c>
      <c r="D2100" s="149" t="s">
        <v>10882</v>
      </c>
      <c r="E2100" s="149" t="s">
        <v>10883</v>
      </c>
      <c r="F2100" s="149" t="s">
        <v>10884</v>
      </c>
      <c r="G2100" s="149">
        <v>5100025</v>
      </c>
      <c r="H2100" s="149">
        <v>24</v>
      </c>
      <c r="I2100" s="149" t="s">
        <v>10885</v>
      </c>
      <c r="K2100" s="149" t="s">
        <v>10886</v>
      </c>
    </row>
    <row r="2101" spans="1:11" x14ac:dyDescent="0.15">
      <c r="A2101" s="149">
        <v>5</v>
      </c>
      <c r="B2101" s="149" t="s">
        <v>9296</v>
      </c>
      <c r="C2101" s="149">
        <v>5284</v>
      </c>
      <c r="D2101" s="149" t="s">
        <v>10887</v>
      </c>
      <c r="E2101" s="149" t="s">
        <v>10888</v>
      </c>
      <c r="F2101" s="149" t="s">
        <v>10889</v>
      </c>
      <c r="G2101" s="149">
        <v>5160071</v>
      </c>
      <c r="H2101" s="149">
        <v>24</v>
      </c>
      <c r="I2101" s="149" t="s">
        <v>10890</v>
      </c>
      <c r="K2101" s="149" t="s">
        <v>10891</v>
      </c>
    </row>
    <row r="2102" spans="1:11" x14ac:dyDescent="0.15">
      <c r="A2102" s="149">
        <v>5</v>
      </c>
      <c r="B2102" s="149" t="s">
        <v>9296</v>
      </c>
      <c r="C2102" s="149">
        <v>5290</v>
      </c>
      <c r="D2102" s="149" t="s">
        <v>10892</v>
      </c>
      <c r="E2102" s="149" t="s">
        <v>10893</v>
      </c>
      <c r="F2102" s="149" t="s">
        <v>10894</v>
      </c>
      <c r="G2102" s="149">
        <v>5170503</v>
      </c>
      <c r="H2102" s="149">
        <v>24</v>
      </c>
      <c r="I2102" s="149" t="s">
        <v>10895</v>
      </c>
      <c r="K2102" s="149" t="s">
        <v>10896</v>
      </c>
    </row>
    <row r="2103" spans="1:11" x14ac:dyDescent="0.15">
      <c r="A2103" s="149">
        <v>5</v>
      </c>
      <c r="B2103" s="149" t="s">
        <v>9296</v>
      </c>
      <c r="C2103" s="149">
        <v>5300</v>
      </c>
      <c r="D2103" s="149" t="s">
        <v>10897</v>
      </c>
      <c r="E2103" s="149" t="s">
        <v>10898</v>
      </c>
      <c r="F2103" s="149" t="s">
        <v>10899</v>
      </c>
      <c r="G2103" s="149">
        <v>9100843</v>
      </c>
      <c r="H2103" s="149">
        <v>18</v>
      </c>
      <c r="I2103" s="149" t="s">
        <v>10900</v>
      </c>
      <c r="K2103" s="149" t="s">
        <v>10901</v>
      </c>
    </row>
    <row r="2104" spans="1:11" x14ac:dyDescent="0.15">
      <c r="A2104" s="149">
        <v>5</v>
      </c>
      <c r="B2104" s="149" t="s">
        <v>9296</v>
      </c>
      <c r="C2104" s="149">
        <v>5301</v>
      </c>
      <c r="D2104" s="149" t="s">
        <v>10902</v>
      </c>
      <c r="E2104" s="149" t="s">
        <v>9372</v>
      </c>
      <c r="F2104" s="149" t="s">
        <v>9373</v>
      </c>
      <c r="G2104" s="149">
        <v>9108540</v>
      </c>
      <c r="H2104" s="149">
        <v>18</v>
      </c>
      <c r="I2104" s="149" t="s">
        <v>10900</v>
      </c>
      <c r="K2104" s="149" t="s">
        <v>10903</v>
      </c>
    </row>
    <row r="2105" spans="1:11" x14ac:dyDescent="0.15">
      <c r="A2105" s="149">
        <v>5</v>
      </c>
      <c r="B2105" s="149" t="s">
        <v>9296</v>
      </c>
      <c r="C2105" s="149">
        <v>5302</v>
      </c>
      <c r="D2105" s="149" t="s">
        <v>10904</v>
      </c>
      <c r="E2105" s="149" t="s">
        <v>10905</v>
      </c>
      <c r="F2105" s="149" t="s">
        <v>10906</v>
      </c>
      <c r="G2105" s="149">
        <v>9120401</v>
      </c>
      <c r="H2105" s="149">
        <v>18</v>
      </c>
      <c r="I2105" s="149" t="s">
        <v>10907</v>
      </c>
      <c r="K2105" s="149" t="s">
        <v>10908</v>
      </c>
    </row>
    <row r="2106" spans="1:11" x14ac:dyDescent="0.15">
      <c r="A2106" s="149">
        <v>5</v>
      </c>
      <c r="B2106" s="149" t="s">
        <v>9296</v>
      </c>
      <c r="C2106" s="149">
        <v>5303</v>
      </c>
      <c r="D2106" s="149" t="s">
        <v>10909</v>
      </c>
      <c r="E2106" s="149" t="s">
        <v>10910</v>
      </c>
      <c r="F2106" s="149" t="s">
        <v>10911</v>
      </c>
      <c r="G2106" s="149">
        <v>9120131</v>
      </c>
      <c r="H2106" s="149">
        <v>18</v>
      </c>
      <c r="I2106" s="149" t="s">
        <v>10912</v>
      </c>
      <c r="K2106" s="149" t="s">
        <v>10913</v>
      </c>
    </row>
    <row r="2107" spans="1:11" x14ac:dyDescent="0.15">
      <c r="A2107" s="149">
        <v>5</v>
      </c>
      <c r="B2107" s="149" t="s">
        <v>9296</v>
      </c>
      <c r="C2107" s="149">
        <v>5304</v>
      </c>
      <c r="D2107" s="149" t="s">
        <v>10914</v>
      </c>
      <c r="E2107" s="149" t="s">
        <v>10915</v>
      </c>
      <c r="F2107" s="149" t="s">
        <v>10916</v>
      </c>
      <c r="G2107" s="149">
        <v>9120095</v>
      </c>
      <c r="H2107" s="149">
        <v>18</v>
      </c>
      <c r="I2107" s="149" t="s">
        <v>10917</v>
      </c>
      <c r="K2107" s="149" t="s">
        <v>10918</v>
      </c>
    </row>
    <row r="2108" spans="1:11" x14ac:dyDescent="0.15">
      <c r="A2108" s="149">
        <v>5</v>
      </c>
      <c r="B2108" s="149" t="s">
        <v>9296</v>
      </c>
      <c r="C2108" s="149">
        <v>5305</v>
      </c>
      <c r="D2108" s="149" t="s">
        <v>10919</v>
      </c>
      <c r="E2108" s="149" t="s">
        <v>10920</v>
      </c>
      <c r="F2108" s="149" t="s">
        <v>10921</v>
      </c>
      <c r="G2108" s="149">
        <v>9120401</v>
      </c>
      <c r="H2108" s="149">
        <v>18</v>
      </c>
      <c r="I2108" s="149" t="s">
        <v>10922</v>
      </c>
      <c r="K2108" s="149" t="s">
        <v>10923</v>
      </c>
    </row>
    <row r="2109" spans="1:11" x14ac:dyDescent="0.15">
      <c r="A2109" s="149">
        <v>5</v>
      </c>
      <c r="B2109" s="149" t="s">
        <v>9296</v>
      </c>
      <c r="C2109" s="149">
        <v>5306</v>
      </c>
      <c r="D2109" s="149" t="s">
        <v>10924</v>
      </c>
      <c r="E2109" s="149" t="s">
        <v>10925</v>
      </c>
      <c r="F2109" s="149" t="s">
        <v>10926</v>
      </c>
      <c r="G2109" s="149">
        <v>9120205</v>
      </c>
      <c r="H2109" s="149">
        <v>18</v>
      </c>
      <c r="I2109" s="149" t="s">
        <v>10927</v>
      </c>
      <c r="K2109" s="149" t="s">
        <v>10928</v>
      </c>
    </row>
    <row r="2110" spans="1:11" x14ac:dyDescent="0.15">
      <c r="A2110" s="149">
        <v>5</v>
      </c>
      <c r="B2110" s="149" t="s">
        <v>9296</v>
      </c>
      <c r="C2110" s="149">
        <v>5307</v>
      </c>
      <c r="D2110" s="149" t="s">
        <v>10929</v>
      </c>
      <c r="E2110" s="149" t="s">
        <v>10930</v>
      </c>
      <c r="F2110" s="149" t="s">
        <v>10931</v>
      </c>
      <c r="G2110" s="149">
        <v>9100843</v>
      </c>
      <c r="H2110" s="149">
        <v>18</v>
      </c>
      <c r="I2110" s="149" t="s">
        <v>10900</v>
      </c>
      <c r="K2110" s="149" t="s">
        <v>10932</v>
      </c>
    </row>
    <row r="2111" spans="1:11" x14ac:dyDescent="0.15">
      <c r="A2111" s="149">
        <v>5</v>
      </c>
      <c r="B2111" s="149" t="s">
        <v>9296</v>
      </c>
      <c r="C2111" s="149">
        <v>5308</v>
      </c>
      <c r="D2111" s="149" t="s">
        <v>10933</v>
      </c>
      <c r="E2111" s="149" t="s">
        <v>10934</v>
      </c>
      <c r="F2111" s="149" t="s">
        <v>10935</v>
      </c>
      <c r="G2111" s="149">
        <v>9188237</v>
      </c>
      <c r="H2111" s="149">
        <v>18</v>
      </c>
      <c r="I2111" s="149" t="s">
        <v>10936</v>
      </c>
      <c r="K2111" s="149" t="s">
        <v>10937</v>
      </c>
    </row>
    <row r="2112" spans="1:11" x14ac:dyDescent="0.15">
      <c r="A2112" s="149">
        <v>5</v>
      </c>
      <c r="B2112" s="149" t="s">
        <v>9296</v>
      </c>
      <c r="C2112" s="149">
        <v>5309</v>
      </c>
      <c r="D2112" s="149" t="s">
        <v>10938</v>
      </c>
      <c r="E2112" s="149" t="s">
        <v>10939</v>
      </c>
      <c r="F2112" s="149" t="s">
        <v>10940</v>
      </c>
      <c r="G2112" s="149">
        <v>9100006</v>
      </c>
      <c r="H2112" s="149">
        <v>18</v>
      </c>
      <c r="I2112" s="149" t="s">
        <v>10941</v>
      </c>
    </row>
    <row r="2113" spans="1:11" x14ac:dyDescent="0.15">
      <c r="A2113" s="149">
        <v>5</v>
      </c>
      <c r="B2113" s="149" t="s">
        <v>9296</v>
      </c>
      <c r="C2113" s="149">
        <v>5310</v>
      </c>
      <c r="D2113" s="149" t="s">
        <v>10942</v>
      </c>
      <c r="E2113" s="149" t="s">
        <v>10943</v>
      </c>
      <c r="F2113" s="149" t="s">
        <v>10944</v>
      </c>
      <c r="G2113" s="149">
        <v>9188238</v>
      </c>
      <c r="H2113" s="149">
        <v>18</v>
      </c>
      <c r="I2113" s="149" t="s">
        <v>10945</v>
      </c>
      <c r="K2113" s="149" t="s">
        <v>10946</v>
      </c>
    </row>
    <row r="2114" spans="1:11" x14ac:dyDescent="0.15">
      <c r="A2114" s="149">
        <v>5</v>
      </c>
      <c r="B2114" s="149" t="s">
        <v>9296</v>
      </c>
      <c r="C2114" s="149">
        <v>5311</v>
      </c>
      <c r="D2114" s="149" t="s">
        <v>10947</v>
      </c>
      <c r="E2114" s="149" t="s">
        <v>10948</v>
      </c>
      <c r="F2114" s="149" t="s">
        <v>10949</v>
      </c>
      <c r="G2114" s="149">
        <v>9100004</v>
      </c>
      <c r="H2114" s="149">
        <v>18</v>
      </c>
      <c r="I2114" s="149" t="s">
        <v>10950</v>
      </c>
      <c r="K2114" s="149" t="s">
        <v>10951</v>
      </c>
    </row>
    <row r="2115" spans="1:11" x14ac:dyDescent="0.15">
      <c r="A2115" s="149">
        <v>5</v>
      </c>
      <c r="B2115" s="149" t="s">
        <v>9296</v>
      </c>
      <c r="C2115" s="149">
        <v>5312</v>
      </c>
      <c r="D2115" s="149" t="s">
        <v>10952</v>
      </c>
      <c r="E2115" s="149" t="s">
        <v>10953</v>
      </c>
      <c r="F2115" s="149" t="s">
        <v>10954</v>
      </c>
      <c r="G2115" s="149">
        <v>9120425</v>
      </c>
      <c r="H2115" s="149">
        <v>18</v>
      </c>
      <c r="I2115" s="149" t="s">
        <v>10955</v>
      </c>
      <c r="K2115" s="149" t="s">
        <v>10956</v>
      </c>
    </row>
    <row r="2116" spans="1:11" x14ac:dyDescent="0.15">
      <c r="A2116" s="149">
        <v>5</v>
      </c>
      <c r="B2116" s="149" t="s">
        <v>9296</v>
      </c>
      <c r="C2116" s="149">
        <v>5313</v>
      </c>
      <c r="D2116" s="149" t="s">
        <v>10957</v>
      </c>
      <c r="E2116" s="149" t="s">
        <v>10958</v>
      </c>
      <c r="F2116" s="149" t="s">
        <v>10959</v>
      </c>
      <c r="G2116" s="149">
        <v>9108520</v>
      </c>
      <c r="H2116" s="149">
        <v>18</v>
      </c>
      <c r="I2116" s="149" t="s">
        <v>10960</v>
      </c>
      <c r="K2116" s="149" t="s">
        <v>10961</v>
      </c>
    </row>
    <row r="2117" spans="1:11" x14ac:dyDescent="0.15">
      <c r="A2117" s="149">
        <v>5</v>
      </c>
      <c r="B2117" s="149" t="s">
        <v>9296</v>
      </c>
      <c r="C2117" s="149">
        <v>5314</v>
      </c>
      <c r="D2117" s="149" t="s">
        <v>10962</v>
      </c>
      <c r="E2117" s="149" t="s">
        <v>10963</v>
      </c>
      <c r="F2117" s="149" t="s">
        <v>10964</v>
      </c>
      <c r="G2117" s="149">
        <v>9140039</v>
      </c>
      <c r="H2117" s="149">
        <v>18</v>
      </c>
      <c r="I2117" s="149" t="s">
        <v>10965</v>
      </c>
      <c r="K2117" s="149" t="s">
        <v>10966</v>
      </c>
    </row>
    <row r="2118" spans="1:11" x14ac:dyDescent="0.15">
      <c r="A2118" s="149">
        <v>5</v>
      </c>
      <c r="B2118" s="149" t="s">
        <v>9296</v>
      </c>
      <c r="C2118" s="149">
        <v>5315</v>
      </c>
      <c r="D2118" s="149" t="s">
        <v>10967</v>
      </c>
      <c r="E2118" s="149" t="s">
        <v>10968</v>
      </c>
      <c r="F2118" s="149" t="s">
        <v>10969</v>
      </c>
      <c r="G2118" s="149">
        <v>9188231</v>
      </c>
      <c r="H2118" s="149">
        <v>18</v>
      </c>
      <c r="I2118" s="149" t="s">
        <v>10970</v>
      </c>
      <c r="K2118" s="149" t="s">
        <v>10971</v>
      </c>
    </row>
    <row r="2119" spans="1:11" x14ac:dyDescent="0.15">
      <c r="A2119" s="149">
        <v>5</v>
      </c>
      <c r="B2119" s="149" t="s">
        <v>9296</v>
      </c>
      <c r="C2119" s="149">
        <v>5316</v>
      </c>
      <c r="D2119" s="149" t="s">
        <v>10972</v>
      </c>
      <c r="E2119" s="149" t="s">
        <v>3922</v>
      </c>
      <c r="F2119" s="149" t="s">
        <v>9735</v>
      </c>
      <c r="G2119" s="149">
        <v>9110803</v>
      </c>
      <c r="H2119" s="149">
        <v>18</v>
      </c>
      <c r="I2119" s="149" t="s">
        <v>10973</v>
      </c>
    </row>
    <row r="2120" spans="1:11" x14ac:dyDescent="0.15">
      <c r="A2120" s="149">
        <v>5</v>
      </c>
      <c r="B2120" s="149" t="s">
        <v>9296</v>
      </c>
      <c r="C2120" s="149">
        <v>5317</v>
      </c>
      <c r="D2120" s="149" t="s">
        <v>10974</v>
      </c>
      <c r="E2120" s="149" t="s">
        <v>10975</v>
      </c>
      <c r="F2120" s="149" t="s">
        <v>10976</v>
      </c>
      <c r="G2120" s="149">
        <v>9101206</v>
      </c>
      <c r="H2120" s="149">
        <v>18</v>
      </c>
      <c r="I2120" s="149" t="s">
        <v>10977</v>
      </c>
      <c r="K2120" s="149" t="s">
        <v>10978</v>
      </c>
    </row>
    <row r="2121" spans="1:11" x14ac:dyDescent="0.15">
      <c r="A2121" s="149">
        <v>5</v>
      </c>
      <c r="B2121" s="149" t="s">
        <v>9296</v>
      </c>
      <c r="C2121" s="149">
        <v>5318</v>
      </c>
      <c r="D2121" s="149" t="s">
        <v>10979</v>
      </c>
      <c r="E2121" s="149" t="s">
        <v>10980</v>
      </c>
      <c r="F2121" s="149" t="s">
        <v>10981</v>
      </c>
      <c r="G2121" s="149">
        <v>9102347</v>
      </c>
      <c r="H2121" s="149">
        <v>18</v>
      </c>
      <c r="I2121" s="149" t="s">
        <v>10982</v>
      </c>
      <c r="K2121" s="149" t="s">
        <v>10983</v>
      </c>
    </row>
    <row r="2122" spans="1:11" x14ac:dyDescent="0.15">
      <c r="A2122" s="149">
        <v>5</v>
      </c>
      <c r="B2122" s="149" t="s">
        <v>9296</v>
      </c>
      <c r="C2122" s="149">
        <v>5319</v>
      </c>
      <c r="D2122" s="149" t="s">
        <v>10984</v>
      </c>
      <c r="E2122" s="149" t="s">
        <v>10985</v>
      </c>
      <c r="F2122" s="149" t="s">
        <v>10986</v>
      </c>
      <c r="G2122" s="149">
        <v>4700135</v>
      </c>
      <c r="H2122" s="149">
        <v>23</v>
      </c>
      <c r="I2122" s="149" t="s">
        <v>10987</v>
      </c>
      <c r="K2122" s="149" t="s">
        <v>10988</v>
      </c>
    </row>
    <row r="2123" spans="1:11" x14ac:dyDescent="0.15">
      <c r="A2123" s="149">
        <v>5</v>
      </c>
      <c r="B2123" s="149" t="s">
        <v>9296</v>
      </c>
      <c r="C2123" s="149">
        <v>5321</v>
      </c>
      <c r="D2123" s="149" t="s">
        <v>10989</v>
      </c>
      <c r="E2123" s="149" t="s">
        <v>10990</v>
      </c>
      <c r="F2123" s="149" t="s">
        <v>10991</v>
      </c>
      <c r="G2123" s="149">
        <v>9140039</v>
      </c>
      <c r="H2123" s="149">
        <v>18</v>
      </c>
      <c r="I2123" s="149" t="s">
        <v>10992</v>
      </c>
      <c r="K2123" s="149" t="s">
        <v>10993</v>
      </c>
    </row>
    <row r="2124" spans="1:11" x14ac:dyDescent="0.15">
      <c r="A2124" s="149">
        <v>5</v>
      </c>
      <c r="B2124" s="149" t="s">
        <v>9296</v>
      </c>
      <c r="C2124" s="149">
        <v>5322</v>
      </c>
      <c r="D2124" s="149" t="s">
        <v>10994</v>
      </c>
      <c r="E2124" s="149" t="s">
        <v>10995</v>
      </c>
      <c r="F2124" s="149" t="s">
        <v>10996</v>
      </c>
      <c r="G2124" s="149">
        <v>9188152</v>
      </c>
      <c r="H2124" s="149">
        <v>18</v>
      </c>
      <c r="I2124" s="149" t="s">
        <v>10997</v>
      </c>
      <c r="K2124" s="149" t="s">
        <v>10998</v>
      </c>
    </row>
    <row r="2125" spans="1:11" x14ac:dyDescent="0.15">
      <c r="A2125" s="149">
        <v>5</v>
      </c>
      <c r="B2125" s="149" t="s">
        <v>9296</v>
      </c>
      <c r="C2125" s="149">
        <v>5323</v>
      </c>
      <c r="D2125" s="149" t="s">
        <v>10999</v>
      </c>
      <c r="E2125" s="149" t="s">
        <v>9872</v>
      </c>
      <c r="F2125" s="149" t="s">
        <v>9873</v>
      </c>
      <c r="G2125" s="149">
        <v>9160065</v>
      </c>
      <c r="H2125" s="149">
        <v>18</v>
      </c>
      <c r="I2125" s="149" t="s">
        <v>11000</v>
      </c>
      <c r="K2125" s="149" t="s">
        <v>11001</v>
      </c>
    </row>
    <row r="2126" spans="1:11" x14ac:dyDescent="0.15">
      <c r="A2126" s="149">
        <v>5</v>
      </c>
      <c r="B2126" s="149" t="s">
        <v>9296</v>
      </c>
      <c r="C2126" s="149">
        <v>5324</v>
      </c>
      <c r="D2126" s="149" t="s">
        <v>11002</v>
      </c>
      <c r="E2126" s="149" t="s">
        <v>11003</v>
      </c>
      <c r="F2126" s="149" t="s">
        <v>11004</v>
      </c>
      <c r="G2126" s="149">
        <v>9120081</v>
      </c>
      <c r="H2126" s="149">
        <v>18</v>
      </c>
      <c r="I2126" s="149" t="s">
        <v>11005</v>
      </c>
      <c r="K2126" s="149" t="s">
        <v>11006</v>
      </c>
    </row>
    <row r="2127" spans="1:11" x14ac:dyDescent="0.15">
      <c r="A2127" s="149">
        <v>5</v>
      </c>
      <c r="B2127" s="149" t="s">
        <v>9296</v>
      </c>
      <c r="C2127" s="149">
        <v>5325</v>
      </c>
      <c r="D2127" s="149" t="s">
        <v>11007</v>
      </c>
      <c r="E2127" s="149" t="s">
        <v>11008</v>
      </c>
      <c r="F2127" s="149" t="s">
        <v>11009</v>
      </c>
      <c r="G2127" s="149">
        <v>9188238</v>
      </c>
      <c r="H2127" s="149">
        <v>18</v>
      </c>
      <c r="I2127" s="149" t="s">
        <v>10945</v>
      </c>
      <c r="K2127" s="149" t="s">
        <v>11010</v>
      </c>
    </row>
    <row r="2128" spans="1:11" x14ac:dyDescent="0.15">
      <c r="A2128" s="149">
        <v>5</v>
      </c>
      <c r="B2128" s="149" t="s">
        <v>9296</v>
      </c>
      <c r="C2128" s="149">
        <v>5326</v>
      </c>
      <c r="D2128" s="149" t="s">
        <v>11011</v>
      </c>
      <c r="E2128" s="149" t="s">
        <v>11012</v>
      </c>
      <c r="F2128" s="149" t="s">
        <v>11013</v>
      </c>
      <c r="G2128" s="149">
        <v>9120053</v>
      </c>
      <c r="H2128" s="149">
        <v>18</v>
      </c>
      <c r="I2128" s="149" t="s">
        <v>11014</v>
      </c>
      <c r="K2128" s="149" t="s">
        <v>11015</v>
      </c>
    </row>
    <row r="2129" spans="1:11" x14ac:dyDescent="0.15">
      <c r="A2129" s="149">
        <v>5</v>
      </c>
      <c r="B2129" s="149" t="s">
        <v>9296</v>
      </c>
      <c r="C2129" s="149">
        <v>5327</v>
      </c>
      <c r="D2129" s="149" t="s">
        <v>11016</v>
      </c>
      <c r="E2129" s="149" t="s">
        <v>11017</v>
      </c>
      <c r="F2129" s="149" t="s">
        <v>11018</v>
      </c>
      <c r="G2129" s="149">
        <v>9120021</v>
      </c>
      <c r="H2129" s="149">
        <v>18</v>
      </c>
      <c r="I2129" s="149" t="s">
        <v>11019</v>
      </c>
      <c r="K2129" s="149" t="s">
        <v>11020</v>
      </c>
    </row>
    <row r="2130" spans="1:11" x14ac:dyDescent="0.15">
      <c r="A2130" s="149">
        <v>5</v>
      </c>
      <c r="B2130" s="149" t="s">
        <v>9296</v>
      </c>
      <c r="C2130" s="149">
        <v>5328</v>
      </c>
      <c r="D2130" s="149" t="s">
        <v>11021</v>
      </c>
      <c r="E2130" s="149" t="s">
        <v>11022</v>
      </c>
      <c r="F2130" s="149" t="s">
        <v>11023</v>
      </c>
      <c r="G2130" s="149">
        <v>9120017</v>
      </c>
      <c r="H2130" s="149">
        <v>18</v>
      </c>
      <c r="I2130" s="149" t="s">
        <v>11024</v>
      </c>
      <c r="K2130" s="149" t="s">
        <v>11025</v>
      </c>
    </row>
    <row r="2131" spans="1:11" x14ac:dyDescent="0.15">
      <c r="A2131" s="149">
        <v>5</v>
      </c>
      <c r="B2131" s="149" t="s">
        <v>9296</v>
      </c>
      <c r="C2131" s="149">
        <v>5330</v>
      </c>
      <c r="D2131" s="149" t="s">
        <v>11026</v>
      </c>
      <c r="E2131" s="149" t="s">
        <v>11027</v>
      </c>
      <c r="F2131" s="149" t="s">
        <v>11028</v>
      </c>
      <c r="G2131" s="149">
        <v>9120095</v>
      </c>
      <c r="H2131" s="149">
        <v>18</v>
      </c>
      <c r="I2131" s="149" t="s">
        <v>11029</v>
      </c>
      <c r="K2131" s="149" t="s">
        <v>10918</v>
      </c>
    </row>
    <row r="2132" spans="1:11" x14ac:dyDescent="0.15">
      <c r="A2132" s="149">
        <v>5</v>
      </c>
      <c r="B2132" s="149" t="s">
        <v>9296</v>
      </c>
      <c r="C2132" s="149">
        <v>5331</v>
      </c>
      <c r="D2132" s="149" t="s">
        <v>11030</v>
      </c>
      <c r="E2132" s="149" t="s">
        <v>11031</v>
      </c>
      <c r="F2132" s="149" t="s">
        <v>11032</v>
      </c>
      <c r="G2132" s="149">
        <v>9110803</v>
      </c>
      <c r="H2132" s="149">
        <v>18</v>
      </c>
      <c r="I2132" s="149" t="s">
        <v>11033</v>
      </c>
      <c r="K2132" s="149" t="s">
        <v>11034</v>
      </c>
    </row>
    <row r="2133" spans="1:11" x14ac:dyDescent="0.15">
      <c r="A2133" s="149">
        <v>5</v>
      </c>
      <c r="B2133" s="149" t="s">
        <v>9296</v>
      </c>
      <c r="C2133" s="149">
        <v>5333</v>
      </c>
      <c r="D2133" s="149" t="s">
        <v>11035</v>
      </c>
      <c r="E2133" s="149" t="s">
        <v>11036</v>
      </c>
      <c r="F2133" s="149" t="s">
        <v>11037</v>
      </c>
      <c r="G2133" s="149">
        <v>9140039</v>
      </c>
      <c r="H2133" s="149">
        <v>18</v>
      </c>
      <c r="I2133" s="149" t="s">
        <v>11038</v>
      </c>
      <c r="K2133" s="149" t="s">
        <v>11039</v>
      </c>
    </row>
    <row r="2134" spans="1:11" x14ac:dyDescent="0.15">
      <c r="A2134" s="149">
        <v>5</v>
      </c>
      <c r="B2134" s="149" t="s">
        <v>9296</v>
      </c>
      <c r="C2134" s="149">
        <v>5334</v>
      </c>
      <c r="D2134" s="149" t="s">
        <v>11040</v>
      </c>
      <c r="E2134" s="149" t="s">
        <v>11041</v>
      </c>
      <c r="F2134" s="149" t="s">
        <v>11042</v>
      </c>
      <c r="G2134" s="149">
        <v>9120425</v>
      </c>
      <c r="H2134" s="149">
        <v>18</v>
      </c>
      <c r="I2134" s="149" t="s">
        <v>11043</v>
      </c>
      <c r="K2134" s="149" t="s">
        <v>11044</v>
      </c>
    </row>
    <row r="2135" spans="1:11" x14ac:dyDescent="0.15">
      <c r="A2135" s="149">
        <v>5</v>
      </c>
      <c r="B2135" s="149" t="s">
        <v>9296</v>
      </c>
      <c r="C2135" s="149">
        <v>5335</v>
      </c>
      <c r="D2135" s="149" t="s">
        <v>11045</v>
      </c>
      <c r="E2135" s="149" t="s">
        <v>11046</v>
      </c>
      <c r="F2135" s="149" t="s">
        <v>11047</v>
      </c>
      <c r="G2135" s="149">
        <v>9150861</v>
      </c>
      <c r="H2135" s="149">
        <v>18</v>
      </c>
      <c r="I2135" s="149" t="s">
        <v>11048</v>
      </c>
      <c r="K2135" s="149" t="s">
        <v>11049</v>
      </c>
    </row>
    <row r="2136" spans="1:11" x14ac:dyDescent="0.15">
      <c r="A2136" s="149">
        <v>5</v>
      </c>
      <c r="B2136" s="149" t="s">
        <v>9296</v>
      </c>
      <c r="C2136" s="149">
        <v>5336</v>
      </c>
      <c r="D2136" s="149" t="s">
        <v>11050</v>
      </c>
      <c r="E2136" s="149" t="s">
        <v>11051</v>
      </c>
      <c r="F2136" s="149" t="s">
        <v>11052</v>
      </c>
      <c r="G2136" s="149">
        <v>9100843</v>
      </c>
      <c r="H2136" s="149">
        <v>18</v>
      </c>
      <c r="I2136" s="149" t="s">
        <v>10900</v>
      </c>
      <c r="K2136" s="149" t="s">
        <v>10903</v>
      </c>
    </row>
    <row r="2137" spans="1:11" x14ac:dyDescent="0.15">
      <c r="A2137" s="149">
        <v>5</v>
      </c>
      <c r="B2137" s="149" t="s">
        <v>9296</v>
      </c>
      <c r="C2137" s="149">
        <v>5337</v>
      </c>
      <c r="D2137" s="149" t="s">
        <v>11053</v>
      </c>
      <c r="E2137" s="149" t="s">
        <v>11054</v>
      </c>
      <c r="F2137" s="149" t="s">
        <v>11055</v>
      </c>
      <c r="G2137" s="149">
        <v>9120082</v>
      </c>
      <c r="H2137" s="149">
        <v>18</v>
      </c>
      <c r="I2137" s="149" t="s">
        <v>11056</v>
      </c>
      <c r="K2137" s="149" t="s">
        <v>11057</v>
      </c>
    </row>
    <row r="2138" spans="1:11" x14ac:dyDescent="0.15">
      <c r="A2138" s="149">
        <v>5</v>
      </c>
      <c r="B2138" s="149" t="s">
        <v>9296</v>
      </c>
      <c r="C2138" s="149">
        <v>5338</v>
      </c>
      <c r="D2138" s="149" t="s">
        <v>11058</v>
      </c>
      <c r="E2138" s="149" t="s">
        <v>11059</v>
      </c>
      <c r="F2138" s="149" t="s">
        <v>11060</v>
      </c>
      <c r="G2138" s="149">
        <v>9150856</v>
      </c>
      <c r="H2138" s="149">
        <v>18</v>
      </c>
      <c r="I2138" s="149" t="s">
        <v>11061</v>
      </c>
      <c r="K2138" s="149" t="s">
        <v>11062</v>
      </c>
    </row>
    <row r="2139" spans="1:11" x14ac:dyDescent="0.15">
      <c r="A2139" s="149">
        <v>5</v>
      </c>
      <c r="B2139" s="149" t="s">
        <v>9296</v>
      </c>
      <c r="C2139" s="149">
        <v>5339</v>
      </c>
      <c r="D2139" s="149" t="s">
        <v>11063</v>
      </c>
      <c r="E2139" s="149" t="s">
        <v>11064</v>
      </c>
      <c r="F2139" s="149" t="s">
        <v>11065</v>
      </c>
      <c r="G2139" s="149">
        <v>9101216</v>
      </c>
      <c r="H2139" s="149">
        <v>18</v>
      </c>
      <c r="I2139" s="149" t="s">
        <v>11066</v>
      </c>
      <c r="K2139" s="149" t="s">
        <v>11067</v>
      </c>
    </row>
    <row r="2140" spans="1:11" x14ac:dyDescent="0.15">
      <c r="A2140" s="149">
        <v>5</v>
      </c>
      <c r="B2140" s="149" t="s">
        <v>9296</v>
      </c>
      <c r="C2140" s="149">
        <v>5340</v>
      </c>
      <c r="D2140" s="149" t="s">
        <v>11068</v>
      </c>
      <c r="E2140" s="149" t="s">
        <v>11069</v>
      </c>
      <c r="F2140" s="149" t="s">
        <v>11070</v>
      </c>
      <c r="G2140" s="149">
        <v>9188025</v>
      </c>
      <c r="H2140" s="149">
        <v>18</v>
      </c>
      <c r="I2140" s="149" t="s">
        <v>11071</v>
      </c>
      <c r="K2140" s="149" t="s">
        <v>11072</v>
      </c>
    </row>
    <row r="2141" spans="1:11" x14ac:dyDescent="0.15">
      <c r="A2141" s="149">
        <v>5</v>
      </c>
      <c r="B2141" s="149" t="s">
        <v>9296</v>
      </c>
      <c r="C2141" s="149">
        <v>5341</v>
      </c>
      <c r="D2141" s="149" t="s">
        <v>11073</v>
      </c>
      <c r="E2141" s="149" t="s">
        <v>11074</v>
      </c>
      <c r="F2141" s="149" t="s">
        <v>11075</v>
      </c>
      <c r="G2141" s="149">
        <v>9188025</v>
      </c>
      <c r="H2141" s="149">
        <v>18</v>
      </c>
      <c r="I2141" s="149" t="s">
        <v>11076</v>
      </c>
      <c r="K2141" s="149" t="s">
        <v>11077</v>
      </c>
    </row>
    <row r="2142" spans="1:11" x14ac:dyDescent="0.15">
      <c r="A2142" s="149">
        <v>5</v>
      </c>
      <c r="B2142" s="149" t="s">
        <v>9296</v>
      </c>
      <c r="C2142" s="149">
        <v>5342</v>
      </c>
      <c r="D2142" s="149" t="s">
        <v>11078</v>
      </c>
      <c r="E2142" s="149" t="s">
        <v>11079</v>
      </c>
      <c r="F2142" s="149" t="s">
        <v>11080</v>
      </c>
      <c r="G2142" s="149">
        <v>9100856</v>
      </c>
      <c r="H2142" s="149">
        <v>18</v>
      </c>
      <c r="I2142" s="149" t="s">
        <v>11081</v>
      </c>
      <c r="K2142" s="149" t="s">
        <v>11082</v>
      </c>
    </row>
    <row r="2143" spans="1:11" x14ac:dyDescent="0.15">
      <c r="A2143" s="149">
        <v>5</v>
      </c>
      <c r="B2143" s="149" t="s">
        <v>9296</v>
      </c>
      <c r="C2143" s="149">
        <v>5343</v>
      </c>
      <c r="D2143" s="149" t="s">
        <v>11083</v>
      </c>
      <c r="E2143" s="149" t="s">
        <v>11084</v>
      </c>
      <c r="F2143" s="149" t="s">
        <v>11085</v>
      </c>
      <c r="G2143" s="149">
        <v>9100855</v>
      </c>
      <c r="H2143" s="149">
        <v>18</v>
      </c>
      <c r="I2143" s="149" t="s">
        <v>11086</v>
      </c>
      <c r="K2143" s="149" t="s">
        <v>11087</v>
      </c>
    </row>
    <row r="2144" spans="1:11" x14ac:dyDescent="0.15">
      <c r="A2144" s="149">
        <v>5</v>
      </c>
      <c r="B2144" s="149" t="s">
        <v>9296</v>
      </c>
      <c r="C2144" s="149">
        <v>5344</v>
      </c>
      <c r="D2144" s="149" t="s">
        <v>11088</v>
      </c>
      <c r="E2144" s="149" t="s">
        <v>11089</v>
      </c>
      <c r="F2144" s="149" t="s">
        <v>11090</v>
      </c>
      <c r="G2144" s="149">
        <v>9120031</v>
      </c>
      <c r="H2144" s="149">
        <v>18</v>
      </c>
      <c r="I2144" s="149" t="s">
        <v>11091</v>
      </c>
      <c r="K2144" s="149" t="s">
        <v>11092</v>
      </c>
    </row>
    <row r="2145" spans="1:11" x14ac:dyDescent="0.15">
      <c r="A2145" s="149">
        <v>5</v>
      </c>
      <c r="B2145" s="149" t="s">
        <v>9296</v>
      </c>
      <c r="C2145" s="149">
        <v>5345</v>
      </c>
      <c r="D2145" s="149" t="s">
        <v>11093</v>
      </c>
      <c r="E2145" s="149" t="s">
        <v>11094</v>
      </c>
      <c r="F2145" s="149" t="s">
        <v>11095</v>
      </c>
      <c r="G2145" s="149">
        <v>9100854</v>
      </c>
      <c r="H2145" s="149">
        <v>18</v>
      </c>
      <c r="I2145" s="149" t="s">
        <v>11096</v>
      </c>
      <c r="K2145" s="149" t="s">
        <v>11097</v>
      </c>
    </row>
    <row r="2146" spans="1:11" x14ac:dyDescent="0.15">
      <c r="A2146" s="149">
        <v>5</v>
      </c>
      <c r="B2146" s="149" t="s">
        <v>9296</v>
      </c>
      <c r="C2146" s="149">
        <v>5346</v>
      </c>
      <c r="D2146" s="149" t="s">
        <v>11098</v>
      </c>
      <c r="E2146" s="149" t="s">
        <v>11099</v>
      </c>
      <c r="F2146" s="149" t="s">
        <v>11100</v>
      </c>
      <c r="G2146" s="149">
        <v>1800002</v>
      </c>
      <c r="H2146" s="149">
        <v>13</v>
      </c>
      <c r="I2146" s="149" t="s">
        <v>820</v>
      </c>
    </row>
    <row r="2147" spans="1:11" x14ac:dyDescent="0.15">
      <c r="A2147" s="149">
        <v>5</v>
      </c>
      <c r="B2147" s="149" t="s">
        <v>9296</v>
      </c>
      <c r="C2147" s="149">
        <v>5347</v>
      </c>
      <c r="D2147" s="149" t="s">
        <v>11101</v>
      </c>
      <c r="E2147" s="149" t="s">
        <v>11102</v>
      </c>
      <c r="F2147" s="149" t="s">
        <v>11103</v>
      </c>
      <c r="G2147" s="149">
        <v>9120031</v>
      </c>
      <c r="H2147" s="149">
        <v>18</v>
      </c>
      <c r="I2147" s="149" t="s">
        <v>11104</v>
      </c>
      <c r="K2147" s="149" t="s">
        <v>11105</v>
      </c>
    </row>
    <row r="2148" spans="1:11" x14ac:dyDescent="0.15">
      <c r="A2148" s="149">
        <v>5</v>
      </c>
      <c r="B2148" s="149" t="s">
        <v>9296</v>
      </c>
      <c r="C2148" s="149">
        <v>5350</v>
      </c>
      <c r="D2148" s="149" t="s">
        <v>11106</v>
      </c>
      <c r="E2148" s="149" t="s">
        <v>11107</v>
      </c>
      <c r="F2148" s="149" t="s">
        <v>11108</v>
      </c>
      <c r="G2148" s="149">
        <v>9150051</v>
      </c>
      <c r="H2148" s="149">
        <v>18</v>
      </c>
      <c r="I2148" s="149" t="s">
        <v>11109</v>
      </c>
      <c r="K2148" s="149" t="s">
        <v>11110</v>
      </c>
    </row>
    <row r="2149" spans="1:11" x14ac:dyDescent="0.15">
      <c r="A2149" s="149">
        <v>5</v>
      </c>
      <c r="B2149" s="149" t="s">
        <v>9296</v>
      </c>
      <c r="C2149" s="149">
        <v>5352</v>
      </c>
      <c r="D2149" s="149" t="s">
        <v>11111</v>
      </c>
      <c r="E2149" s="149" t="s">
        <v>10980</v>
      </c>
      <c r="F2149" s="149" t="s">
        <v>10981</v>
      </c>
      <c r="G2149" s="149">
        <v>9102347</v>
      </c>
      <c r="H2149" s="149">
        <v>18</v>
      </c>
      <c r="I2149" s="149" t="s">
        <v>11112</v>
      </c>
      <c r="K2149" s="149" t="s">
        <v>10983</v>
      </c>
    </row>
    <row r="2150" spans="1:11" x14ac:dyDescent="0.15">
      <c r="A2150" s="149">
        <v>5</v>
      </c>
      <c r="B2150" s="149" t="s">
        <v>9296</v>
      </c>
      <c r="C2150" s="149">
        <v>5353</v>
      </c>
      <c r="D2150" s="149" t="s">
        <v>11113</v>
      </c>
      <c r="E2150" s="149" t="s">
        <v>11114</v>
      </c>
      <c r="F2150" s="149" t="s">
        <v>11115</v>
      </c>
      <c r="G2150" s="149">
        <v>9100303</v>
      </c>
      <c r="H2150" s="149">
        <v>18</v>
      </c>
      <c r="I2150" s="149" t="s">
        <v>11116</v>
      </c>
      <c r="K2150" s="149" t="s">
        <v>11117</v>
      </c>
    </row>
    <row r="2151" spans="1:11" x14ac:dyDescent="0.15">
      <c r="A2151" s="149">
        <v>5</v>
      </c>
      <c r="B2151" s="149" t="s">
        <v>9296</v>
      </c>
      <c r="C2151" s="149">
        <v>5360</v>
      </c>
      <c r="D2151" s="149" t="s">
        <v>11118</v>
      </c>
      <c r="E2151" s="149" t="s">
        <v>11119</v>
      </c>
      <c r="F2151" s="149" t="s">
        <v>11120</v>
      </c>
      <c r="G2151" s="149">
        <v>9150805</v>
      </c>
      <c r="H2151" s="149">
        <v>18</v>
      </c>
      <c r="I2151" s="149" t="s">
        <v>11121</v>
      </c>
      <c r="K2151" s="149" t="s">
        <v>11122</v>
      </c>
    </row>
    <row r="2152" spans="1:11" x14ac:dyDescent="0.15">
      <c r="A2152" s="149">
        <v>5</v>
      </c>
      <c r="B2152" s="149" t="s">
        <v>9296</v>
      </c>
      <c r="C2152" s="149">
        <v>5361</v>
      </c>
      <c r="D2152" s="149" t="s">
        <v>11123</v>
      </c>
      <c r="E2152" s="149" t="s">
        <v>11124</v>
      </c>
      <c r="F2152" s="149" t="s">
        <v>11125</v>
      </c>
      <c r="G2152" s="149">
        <v>9100834</v>
      </c>
      <c r="H2152" s="149">
        <v>18</v>
      </c>
      <c r="I2152" s="149" t="s">
        <v>11126</v>
      </c>
      <c r="K2152" s="149" t="s">
        <v>11127</v>
      </c>
    </row>
    <row r="2153" spans="1:11" x14ac:dyDescent="0.15">
      <c r="A2153" s="149">
        <v>5</v>
      </c>
      <c r="B2153" s="149" t="s">
        <v>9296</v>
      </c>
      <c r="C2153" s="149">
        <v>5362</v>
      </c>
      <c r="D2153" s="149" t="s">
        <v>11128</v>
      </c>
      <c r="E2153" s="149" t="s">
        <v>11129</v>
      </c>
      <c r="F2153" s="149" t="s">
        <v>11130</v>
      </c>
      <c r="G2153" s="149">
        <v>9140056</v>
      </c>
      <c r="H2153" s="149">
        <v>18</v>
      </c>
      <c r="I2153" s="149" t="s">
        <v>11131</v>
      </c>
      <c r="J2153" s="149" t="s">
        <v>11132</v>
      </c>
      <c r="K2153" s="149" t="s">
        <v>11133</v>
      </c>
    </row>
    <row r="2154" spans="1:11" x14ac:dyDescent="0.15">
      <c r="A2154" s="149">
        <v>5</v>
      </c>
      <c r="B2154" s="149" t="s">
        <v>9296</v>
      </c>
      <c r="C2154" s="149">
        <v>5363</v>
      </c>
      <c r="D2154" s="149" t="s">
        <v>11134</v>
      </c>
      <c r="E2154" s="149" t="s">
        <v>11135</v>
      </c>
      <c r="F2154" s="149" t="s">
        <v>11136</v>
      </c>
      <c r="G2154" s="149">
        <v>9188025</v>
      </c>
      <c r="H2154" s="149">
        <v>18</v>
      </c>
      <c r="I2154" s="149" t="s">
        <v>11076</v>
      </c>
      <c r="K2154" s="149" t="s">
        <v>11137</v>
      </c>
    </row>
    <row r="2155" spans="1:11" x14ac:dyDescent="0.15">
      <c r="A2155" s="149">
        <v>5</v>
      </c>
      <c r="B2155" s="149" t="s">
        <v>9296</v>
      </c>
      <c r="C2155" s="149">
        <v>5364</v>
      </c>
      <c r="D2155" s="149" t="s">
        <v>11138</v>
      </c>
      <c r="E2155" s="149" t="s">
        <v>11139</v>
      </c>
      <c r="F2155" s="149" t="s">
        <v>11140</v>
      </c>
      <c r="G2155" s="149">
        <v>9140039</v>
      </c>
      <c r="H2155" s="149">
        <v>18</v>
      </c>
      <c r="I2155" s="149" t="s">
        <v>10992</v>
      </c>
      <c r="K2155" s="149" t="s">
        <v>11141</v>
      </c>
    </row>
    <row r="2156" spans="1:11" x14ac:dyDescent="0.15">
      <c r="A2156" s="149">
        <v>5</v>
      </c>
      <c r="B2156" s="149" t="s">
        <v>9296</v>
      </c>
      <c r="C2156" s="149">
        <v>5365</v>
      </c>
      <c r="D2156" s="149" t="s">
        <v>11142</v>
      </c>
      <c r="E2156" s="149" t="s">
        <v>11143</v>
      </c>
      <c r="F2156" s="149" t="s">
        <v>11144</v>
      </c>
      <c r="G2156" s="149">
        <v>9120053</v>
      </c>
      <c r="H2156" s="149">
        <v>18</v>
      </c>
      <c r="I2156" s="149" t="s">
        <v>11145</v>
      </c>
      <c r="K2156" s="149" t="s">
        <v>11146</v>
      </c>
    </row>
    <row r="2157" spans="1:11" x14ac:dyDescent="0.15">
      <c r="A2157" s="149">
        <v>5</v>
      </c>
      <c r="B2157" s="149" t="s">
        <v>9296</v>
      </c>
      <c r="C2157" s="149">
        <v>5368</v>
      </c>
      <c r="D2157" s="149" t="s">
        <v>11147</v>
      </c>
      <c r="E2157" s="149" t="s">
        <v>11148</v>
      </c>
      <c r="F2157" s="149" t="s">
        <v>11149</v>
      </c>
      <c r="G2157" s="149">
        <v>9120068</v>
      </c>
      <c r="H2157" s="149">
        <v>18</v>
      </c>
      <c r="I2157" s="149" t="s">
        <v>11150</v>
      </c>
      <c r="K2157" s="149" t="s">
        <v>11151</v>
      </c>
    </row>
    <row r="2158" spans="1:11" x14ac:dyDescent="0.15">
      <c r="A2158" s="149">
        <v>5</v>
      </c>
      <c r="B2158" s="149" t="s">
        <v>9296</v>
      </c>
      <c r="C2158" s="149">
        <v>5370</v>
      </c>
      <c r="D2158" s="149" t="s">
        <v>11152</v>
      </c>
      <c r="E2158" s="149" t="s">
        <v>11153</v>
      </c>
      <c r="F2158" s="149" t="s">
        <v>11154</v>
      </c>
      <c r="G2158" s="149">
        <v>9188231</v>
      </c>
      <c r="H2158" s="149">
        <v>18</v>
      </c>
      <c r="I2158" s="149" t="s">
        <v>11155</v>
      </c>
      <c r="K2158" s="149" t="s">
        <v>11097</v>
      </c>
    </row>
    <row r="2159" spans="1:11" x14ac:dyDescent="0.15">
      <c r="A2159" s="149">
        <v>5</v>
      </c>
      <c r="B2159" s="149" t="s">
        <v>9296</v>
      </c>
      <c r="C2159" s="149">
        <v>5372</v>
      </c>
      <c r="D2159" s="149" t="s">
        <v>11156</v>
      </c>
      <c r="E2159" s="149" t="s">
        <v>11157</v>
      </c>
      <c r="F2159" s="149" t="s">
        <v>11158</v>
      </c>
      <c r="G2159" s="149">
        <v>9120042</v>
      </c>
      <c r="H2159" s="149">
        <v>18</v>
      </c>
      <c r="I2159" s="149" t="s">
        <v>11159</v>
      </c>
      <c r="K2159" s="149" t="s">
        <v>11160</v>
      </c>
    </row>
    <row r="2160" spans="1:11" x14ac:dyDescent="0.15">
      <c r="A2160" s="149">
        <v>5</v>
      </c>
      <c r="B2160" s="149" t="s">
        <v>9296</v>
      </c>
      <c r="C2160" s="149">
        <v>5373</v>
      </c>
      <c r="D2160" s="149" t="s">
        <v>11161</v>
      </c>
      <c r="E2160" s="149" t="s">
        <v>11162</v>
      </c>
      <c r="F2160" s="149" t="s">
        <v>11163</v>
      </c>
      <c r="G2160" s="149">
        <v>9100859</v>
      </c>
      <c r="H2160" s="149">
        <v>18</v>
      </c>
      <c r="I2160" s="149" t="s">
        <v>11164</v>
      </c>
      <c r="K2160" s="149" t="s">
        <v>11165</v>
      </c>
    </row>
    <row r="2161" spans="1:11" x14ac:dyDescent="0.15">
      <c r="A2161" s="149">
        <v>5</v>
      </c>
      <c r="B2161" s="149" t="s">
        <v>9296</v>
      </c>
      <c r="C2161" s="149">
        <v>5374</v>
      </c>
      <c r="D2161" s="149" t="s">
        <v>11166</v>
      </c>
      <c r="E2161" s="149" t="s">
        <v>5070</v>
      </c>
      <c r="F2161" s="149" t="s">
        <v>5071</v>
      </c>
      <c r="G2161" s="149">
        <v>9140058</v>
      </c>
      <c r="H2161" s="149">
        <v>18</v>
      </c>
      <c r="I2161" s="149" t="s">
        <v>11167</v>
      </c>
      <c r="K2161" s="149" t="s">
        <v>11168</v>
      </c>
    </row>
    <row r="2162" spans="1:11" x14ac:dyDescent="0.15">
      <c r="A2162" s="149">
        <v>5</v>
      </c>
      <c r="B2162" s="149" t="s">
        <v>9296</v>
      </c>
      <c r="C2162" s="149">
        <v>5375</v>
      </c>
      <c r="D2162" s="149" t="s">
        <v>11169</v>
      </c>
      <c r="E2162" s="149" t="s">
        <v>11162</v>
      </c>
      <c r="F2162" s="149" t="s">
        <v>11163</v>
      </c>
      <c r="G2162" s="149">
        <v>9100859</v>
      </c>
      <c r="H2162" s="149">
        <v>18</v>
      </c>
      <c r="I2162" s="149" t="s">
        <v>11170</v>
      </c>
      <c r="K2162" s="149" t="s">
        <v>11165</v>
      </c>
    </row>
    <row r="2163" spans="1:11" x14ac:dyDescent="0.15">
      <c r="A2163" s="149">
        <v>5</v>
      </c>
      <c r="B2163" s="149" t="s">
        <v>9296</v>
      </c>
      <c r="C2163" s="149">
        <v>5378</v>
      </c>
      <c r="D2163" s="149" t="s">
        <v>11171</v>
      </c>
      <c r="E2163" s="149" t="s">
        <v>11172</v>
      </c>
      <c r="F2163" s="149" t="s">
        <v>11173</v>
      </c>
      <c r="G2163" s="149">
        <v>9188239</v>
      </c>
      <c r="H2163" s="149">
        <v>18</v>
      </c>
      <c r="I2163" s="149" t="s">
        <v>11174</v>
      </c>
      <c r="K2163" s="149" t="s">
        <v>11175</v>
      </c>
    </row>
    <row r="2164" spans="1:11" x14ac:dyDescent="0.15">
      <c r="A2164" s="149">
        <v>5</v>
      </c>
      <c r="B2164" s="149" t="s">
        <v>9296</v>
      </c>
      <c r="C2164" s="149">
        <v>5379</v>
      </c>
      <c r="D2164" s="149" t="s">
        <v>11176</v>
      </c>
      <c r="E2164" s="149" t="s">
        <v>11177</v>
      </c>
      <c r="F2164" s="149" t="s">
        <v>11178</v>
      </c>
      <c r="G2164" s="149">
        <v>9120086</v>
      </c>
      <c r="H2164" s="149">
        <v>18</v>
      </c>
      <c r="I2164" s="149" t="s">
        <v>11179</v>
      </c>
      <c r="K2164" s="149" t="s">
        <v>11180</v>
      </c>
    </row>
    <row r="2165" spans="1:11" x14ac:dyDescent="0.15">
      <c r="A2165" s="149">
        <v>5</v>
      </c>
      <c r="B2165" s="149" t="s">
        <v>9296</v>
      </c>
      <c r="C2165" s="149">
        <v>5380</v>
      </c>
      <c r="D2165" s="149" t="s">
        <v>11181</v>
      </c>
      <c r="E2165" s="149" t="s">
        <v>11182</v>
      </c>
      <c r="F2165" s="149" t="s">
        <v>11183</v>
      </c>
      <c r="G2165" s="149">
        <v>9102351</v>
      </c>
      <c r="H2165" s="149">
        <v>18</v>
      </c>
      <c r="I2165" s="149" t="s">
        <v>11184</v>
      </c>
      <c r="K2165" s="149" t="s">
        <v>11185</v>
      </c>
    </row>
    <row r="2166" spans="1:11" x14ac:dyDescent="0.15">
      <c r="A2166" s="149">
        <v>5</v>
      </c>
      <c r="B2166" s="149" t="s">
        <v>9296</v>
      </c>
      <c r="C2166" s="149">
        <v>5381</v>
      </c>
      <c r="D2166" s="149" t="s">
        <v>11186</v>
      </c>
      <c r="E2166" s="149" t="s">
        <v>11187</v>
      </c>
      <c r="F2166" s="149" t="s">
        <v>11188</v>
      </c>
      <c r="G2166" s="149">
        <v>9100024</v>
      </c>
      <c r="H2166" s="149">
        <v>18</v>
      </c>
      <c r="I2166" s="149" t="s">
        <v>11189</v>
      </c>
    </row>
    <row r="2167" spans="1:11" x14ac:dyDescent="0.15">
      <c r="A2167" s="149">
        <v>5</v>
      </c>
      <c r="B2167" s="149" t="s">
        <v>9296</v>
      </c>
      <c r="C2167" s="149">
        <v>5382</v>
      </c>
      <c r="D2167" s="149" t="s">
        <v>11190</v>
      </c>
      <c r="E2167" s="149" t="s">
        <v>11191</v>
      </c>
      <c r="F2167" s="149" t="s">
        <v>11192</v>
      </c>
      <c r="G2167" s="149">
        <v>9120086</v>
      </c>
      <c r="H2167" s="149">
        <v>18</v>
      </c>
      <c r="I2167" s="149" t="s">
        <v>11193</v>
      </c>
      <c r="K2167" s="149" t="s">
        <v>11194</v>
      </c>
    </row>
    <row r="2168" spans="1:11" x14ac:dyDescent="0.15">
      <c r="A2168" s="149">
        <v>5</v>
      </c>
      <c r="B2168" s="149" t="s">
        <v>9296</v>
      </c>
      <c r="C2168" s="149">
        <v>5383</v>
      </c>
      <c r="D2168" s="149" t="s">
        <v>11195</v>
      </c>
      <c r="E2168" s="149" t="s">
        <v>11196</v>
      </c>
      <c r="F2168" s="149" t="s">
        <v>11197</v>
      </c>
      <c r="G2168" s="149">
        <v>9120053</v>
      </c>
      <c r="H2168" s="149">
        <v>18</v>
      </c>
      <c r="I2168" s="149" t="s">
        <v>11198</v>
      </c>
      <c r="K2168" s="149" t="s">
        <v>11199</v>
      </c>
    </row>
    <row r="2169" spans="1:11" x14ac:dyDescent="0.15">
      <c r="A2169" s="149">
        <v>5</v>
      </c>
      <c r="B2169" s="149" t="s">
        <v>9296</v>
      </c>
      <c r="C2169" s="149">
        <v>5384</v>
      </c>
      <c r="D2169" s="149" t="s">
        <v>11200</v>
      </c>
      <c r="E2169" s="149" t="s">
        <v>11201</v>
      </c>
      <c r="F2169" s="149" t="s">
        <v>11202</v>
      </c>
      <c r="G2169" s="149">
        <v>9120044</v>
      </c>
      <c r="H2169" s="149">
        <v>18</v>
      </c>
      <c r="I2169" s="149" t="s">
        <v>11203</v>
      </c>
      <c r="K2169" s="149" t="s">
        <v>11204</v>
      </c>
    </row>
    <row r="2170" spans="1:11" x14ac:dyDescent="0.15">
      <c r="A2170" s="149">
        <v>5</v>
      </c>
      <c r="B2170" s="149" t="s">
        <v>9296</v>
      </c>
      <c r="C2170" s="149">
        <v>5387</v>
      </c>
      <c r="D2170" s="149" t="s">
        <v>11205</v>
      </c>
      <c r="E2170" s="149" t="s">
        <v>11206</v>
      </c>
      <c r="F2170" s="149" t="s">
        <v>11207</v>
      </c>
      <c r="G2170" s="149">
        <v>9120053</v>
      </c>
      <c r="H2170" s="149">
        <v>18</v>
      </c>
      <c r="I2170" s="149" t="s">
        <v>11208</v>
      </c>
      <c r="K2170" s="149" t="s">
        <v>11209</v>
      </c>
    </row>
    <row r="2171" spans="1:11" x14ac:dyDescent="0.15">
      <c r="A2171" s="149">
        <v>5</v>
      </c>
      <c r="B2171" s="149" t="s">
        <v>9296</v>
      </c>
      <c r="C2171" s="149">
        <v>5388</v>
      </c>
      <c r="E2171" s="149" t="s">
        <v>11210</v>
      </c>
      <c r="F2171" s="149" t="s">
        <v>11211</v>
      </c>
      <c r="G2171" s="149">
        <v>9110044</v>
      </c>
      <c r="H2171" s="149">
        <v>18</v>
      </c>
      <c r="I2171" s="149" t="s">
        <v>11212</v>
      </c>
    </row>
    <row r="2172" spans="1:11" x14ac:dyDescent="0.15">
      <c r="A2172" s="149">
        <v>5</v>
      </c>
      <c r="B2172" s="149" t="s">
        <v>9296</v>
      </c>
      <c r="C2172" s="149">
        <v>5390</v>
      </c>
      <c r="D2172" s="149" t="s">
        <v>11213</v>
      </c>
      <c r="E2172" s="149" t="s">
        <v>11214</v>
      </c>
      <c r="F2172" s="149" t="s">
        <v>11215</v>
      </c>
      <c r="G2172" s="149">
        <v>9100004</v>
      </c>
      <c r="H2172" s="149">
        <v>18</v>
      </c>
      <c r="I2172" s="149" t="s">
        <v>11216</v>
      </c>
      <c r="K2172" s="149" t="s">
        <v>11217</v>
      </c>
    </row>
    <row r="2173" spans="1:11" x14ac:dyDescent="0.15">
      <c r="A2173" s="149">
        <v>5</v>
      </c>
      <c r="B2173" s="149" t="s">
        <v>9296</v>
      </c>
      <c r="C2173" s="149">
        <v>5391</v>
      </c>
      <c r="D2173" s="149" t="s">
        <v>11218</v>
      </c>
      <c r="E2173" s="149" t="s">
        <v>11219</v>
      </c>
      <c r="F2173" s="149" t="s">
        <v>11220</v>
      </c>
      <c r="G2173" s="149">
        <v>9120022</v>
      </c>
      <c r="H2173" s="149">
        <v>18</v>
      </c>
      <c r="I2173" s="149" t="s">
        <v>11221</v>
      </c>
      <c r="K2173" s="149" t="s">
        <v>11222</v>
      </c>
    </row>
    <row r="2174" spans="1:11" x14ac:dyDescent="0.15">
      <c r="A2174" s="149">
        <v>5</v>
      </c>
      <c r="B2174" s="149" t="s">
        <v>9296</v>
      </c>
      <c r="C2174" s="149">
        <v>5392</v>
      </c>
      <c r="D2174" s="149" t="s">
        <v>11223</v>
      </c>
      <c r="E2174" s="149" t="s">
        <v>11224</v>
      </c>
      <c r="F2174" s="149" t="s">
        <v>11225</v>
      </c>
      <c r="G2174" s="149">
        <v>9120031</v>
      </c>
      <c r="H2174" s="149">
        <v>18</v>
      </c>
      <c r="I2174" s="149" t="s">
        <v>11226</v>
      </c>
      <c r="K2174" s="149" t="s">
        <v>11227</v>
      </c>
    </row>
    <row r="2175" spans="1:11" x14ac:dyDescent="0.15">
      <c r="A2175" s="149">
        <v>5</v>
      </c>
      <c r="B2175" s="149" t="s">
        <v>9296</v>
      </c>
      <c r="C2175" s="149">
        <v>5393</v>
      </c>
      <c r="D2175" s="149" t="s">
        <v>11228</v>
      </c>
      <c r="E2175" s="149" t="s">
        <v>11229</v>
      </c>
      <c r="F2175" s="149" t="s">
        <v>11230</v>
      </c>
      <c r="G2175" s="149">
        <v>9120053</v>
      </c>
      <c r="H2175" s="149">
        <v>18</v>
      </c>
      <c r="I2175" s="149" t="s">
        <v>11231</v>
      </c>
      <c r="K2175" s="149" t="s">
        <v>11232</v>
      </c>
    </row>
    <row r="2176" spans="1:11" x14ac:dyDescent="0.15">
      <c r="A2176" s="149">
        <v>5</v>
      </c>
      <c r="B2176" s="149" t="s">
        <v>9296</v>
      </c>
      <c r="C2176" s="149">
        <v>5394</v>
      </c>
      <c r="D2176" s="149" t="s">
        <v>11233</v>
      </c>
      <c r="E2176" s="149" t="s">
        <v>11234</v>
      </c>
      <c r="F2176" s="149" t="s">
        <v>11235</v>
      </c>
      <c r="G2176" s="149">
        <v>9100859</v>
      </c>
      <c r="H2176" s="149">
        <v>18</v>
      </c>
      <c r="I2176" s="149" t="s">
        <v>11164</v>
      </c>
      <c r="J2176" s="149" t="s">
        <v>11236</v>
      </c>
      <c r="K2176" s="149" t="s">
        <v>11237</v>
      </c>
    </row>
    <row r="2177" spans="1:11" x14ac:dyDescent="0.15">
      <c r="A2177" s="149">
        <v>5</v>
      </c>
      <c r="B2177" s="149" t="s">
        <v>9296</v>
      </c>
      <c r="C2177" s="149">
        <v>5395</v>
      </c>
      <c r="D2177" s="149" t="s">
        <v>11238</v>
      </c>
      <c r="E2177" s="149" t="s">
        <v>11239</v>
      </c>
      <c r="F2177" s="149" t="s">
        <v>11240</v>
      </c>
      <c r="G2177" s="149">
        <v>9120095</v>
      </c>
      <c r="H2177" s="149">
        <v>18</v>
      </c>
      <c r="I2177" s="149" t="s">
        <v>11029</v>
      </c>
      <c r="K2177" s="149" t="s">
        <v>10918</v>
      </c>
    </row>
    <row r="2178" spans="1:11" x14ac:dyDescent="0.15">
      <c r="A2178" s="149">
        <v>5</v>
      </c>
      <c r="B2178" s="149" t="s">
        <v>9296</v>
      </c>
      <c r="C2178" s="149">
        <v>5396</v>
      </c>
      <c r="D2178" s="149" t="s">
        <v>11241</v>
      </c>
      <c r="E2178" s="149" t="s">
        <v>11242</v>
      </c>
      <c r="F2178" s="149" t="s">
        <v>11243</v>
      </c>
      <c r="G2178" s="149">
        <v>9170101</v>
      </c>
      <c r="H2178" s="149">
        <v>18</v>
      </c>
      <c r="I2178" s="149" t="s">
        <v>11244</v>
      </c>
      <c r="K2178" s="149" t="s">
        <v>11245</v>
      </c>
    </row>
    <row r="2179" spans="1:11" x14ac:dyDescent="0.15">
      <c r="A2179" s="149">
        <v>5</v>
      </c>
      <c r="B2179" s="149" t="s">
        <v>9296</v>
      </c>
      <c r="C2179" s="149">
        <v>5397</v>
      </c>
      <c r="D2179" s="149" t="s">
        <v>11246</v>
      </c>
      <c r="E2179" s="149" t="s">
        <v>11247</v>
      </c>
      <c r="F2179" s="149" t="s">
        <v>11248</v>
      </c>
      <c r="G2179" s="149">
        <v>9191531</v>
      </c>
      <c r="H2179" s="149">
        <v>18</v>
      </c>
      <c r="I2179" s="149" t="s">
        <v>11249</v>
      </c>
      <c r="K2179" s="149" t="s">
        <v>11250</v>
      </c>
    </row>
    <row r="2180" spans="1:11" x14ac:dyDescent="0.15">
      <c r="A2180" s="149">
        <v>5</v>
      </c>
      <c r="B2180" s="149" t="s">
        <v>9296</v>
      </c>
      <c r="C2180" s="149">
        <v>5398</v>
      </c>
      <c r="D2180" s="149" t="s">
        <v>4490</v>
      </c>
      <c r="E2180" s="149" t="s">
        <v>11251</v>
      </c>
      <c r="F2180" s="149" t="s">
        <v>11252</v>
      </c>
      <c r="G2180" s="149">
        <v>9191531</v>
      </c>
      <c r="H2180" s="149">
        <v>18</v>
      </c>
      <c r="I2180" s="149" t="s">
        <v>11249</v>
      </c>
      <c r="K2180" s="149">
        <v>9018791395</v>
      </c>
    </row>
    <row r="2181" spans="1:11" x14ac:dyDescent="0.15">
      <c r="A2181" s="149">
        <v>5</v>
      </c>
      <c r="B2181" s="149" t="s">
        <v>9296</v>
      </c>
      <c r="C2181" s="149">
        <v>5401</v>
      </c>
      <c r="D2181" s="149" t="s">
        <v>11253</v>
      </c>
      <c r="E2181" s="149" t="s">
        <v>11254</v>
      </c>
      <c r="F2181" s="149" t="s">
        <v>11255</v>
      </c>
      <c r="G2181" s="149">
        <v>9200211</v>
      </c>
      <c r="H2181" s="149">
        <v>17</v>
      </c>
      <c r="I2181" s="149" t="s">
        <v>11256</v>
      </c>
      <c r="K2181" s="149" t="s">
        <v>11257</v>
      </c>
    </row>
    <row r="2182" spans="1:11" x14ac:dyDescent="0.15">
      <c r="A2182" s="149">
        <v>5</v>
      </c>
      <c r="B2182" s="149" t="s">
        <v>9296</v>
      </c>
      <c r="C2182" s="149">
        <v>5402</v>
      </c>
      <c r="D2182" s="149" t="s">
        <v>11258</v>
      </c>
      <c r="E2182" s="149" t="s">
        <v>11259</v>
      </c>
      <c r="F2182" s="149" t="s">
        <v>11260</v>
      </c>
      <c r="G2182" s="149">
        <v>9200211</v>
      </c>
      <c r="H2182" s="149">
        <v>17</v>
      </c>
      <c r="I2182" s="149" t="s">
        <v>11256</v>
      </c>
      <c r="K2182" s="149" t="s">
        <v>11257</v>
      </c>
    </row>
    <row r="2183" spans="1:11" x14ac:dyDescent="0.15">
      <c r="A2183" s="149">
        <v>5</v>
      </c>
      <c r="B2183" s="149" t="s">
        <v>9296</v>
      </c>
      <c r="C2183" s="149">
        <v>5403</v>
      </c>
      <c r="D2183" s="149" t="s">
        <v>11258</v>
      </c>
      <c r="E2183" s="149" t="s">
        <v>11261</v>
      </c>
      <c r="F2183" s="149" t="s">
        <v>11262</v>
      </c>
      <c r="G2183" s="149">
        <v>9200211</v>
      </c>
      <c r="H2183" s="149">
        <v>17</v>
      </c>
      <c r="I2183" s="149" t="s">
        <v>11263</v>
      </c>
      <c r="K2183" s="149" t="s">
        <v>11264</v>
      </c>
    </row>
    <row r="2184" spans="1:11" x14ac:dyDescent="0.15">
      <c r="A2184" s="149">
        <v>5</v>
      </c>
      <c r="B2184" s="149" t="s">
        <v>9296</v>
      </c>
      <c r="C2184" s="149">
        <v>5404</v>
      </c>
      <c r="D2184" s="149" t="s">
        <v>11265</v>
      </c>
      <c r="E2184" s="149" t="s">
        <v>11266</v>
      </c>
      <c r="F2184" s="149" t="s">
        <v>11267</v>
      </c>
      <c r="G2184" s="149">
        <v>9200356</v>
      </c>
      <c r="H2184" s="149">
        <v>17</v>
      </c>
      <c r="I2184" s="149" t="s">
        <v>11268</v>
      </c>
      <c r="K2184" s="149" t="s">
        <v>11269</v>
      </c>
    </row>
    <row r="2185" spans="1:11" x14ac:dyDescent="0.15">
      <c r="A2185" s="149">
        <v>5</v>
      </c>
      <c r="B2185" s="149" t="s">
        <v>9296</v>
      </c>
      <c r="C2185" s="149">
        <v>5405</v>
      </c>
      <c r="D2185" s="149" t="s">
        <v>11270</v>
      </c>
      <c r="E2185" s="149" t="s">
        <v>11271</v>
      </c>
      <c r="F2185" s="149" t="s">
        <v>11272</v>
      </c>
      <c r="G2185" s="149">
        <v>9200356</v>
      </c>
      <c r="H2185" s="149">
        <v>17</v>
      </c>
      <c r="I2185" s="149" t="s">
        <v>11273</v>
      </c>
      <c r="K2185" s="149" t="s">
        <v>11274</v>
      </c>
    </row>
    <row r="2186" spans="1:11" x14ac:dyDescent="0.15">
      <c r="A2186" s="149">
        <v>5</v>
      </c>
      <c r="B2186" s="149" t="s">
        <v>9296</v>
      </c>
      <c r="C2186" s="149">
        <v>5406</v>
      </c>
      <c r="D2186" s="149" t="s">
        <v>11275</v>
      </c>
      <c r="E2186" s="149" t="s">
        <v>11276</v>
      </c>
      <c r="F2186" s="149" t="s">
        <v>11277</v>
      </c>
      <c r="G2186" s="149">
        <v>9200923</v>
      </c>
      <c r="H2186" s="149">
        <v>17</v>
      </c>
      <c r="I2186" s="149" t="s">
        <v>11278</v>
      </c>
      <c r="K2186" s="149" t="s">
        <v>11279</v>
      </c>
    </row>
    <row r="2187" spans="1:11" x14ac:dyDescent="0.15">
      <c r="A2187" s="149">
        <v>5</v>
      </c>
      <c r="B2187" s="149" t="s">
        <v>9296</v>
      </c>
      <c r="C2187" s="149">
        <v>5408</v>
      </c>
      <c r="D2187" s="149" t="s">
        <v>11280</v>
      </c>
      <c r="E2187" s="149" t="s">
        <v>11281</v>
      </c>
      <c r="F2187" s="149" t="s">
        <v>11282</v>
      </c>
      <c r="G2187" s="149">
        <v>9200022</v>
      </c>
      <c r="H2187" s="149">
        <v>17</v>
      </c>
      <c r="I2187" s="149" t="s">
        <v>11283</v>
      </c>
      <c r="J2187" s="149" t="s">
        <v>11284</v>
      </c>
    </row>
    <row r="2188" spans="1:11" x14ac:dyDescent="0.15">
      <c r="A2188" s="149">
        <v>5</v>
      </c>
      <c r="B2188" s="149" t="s">
        <v>9296</v>
      </c>
      <c r="C2188" s="149">
        <v>5410</v>
      </c>
      <c r="D2188" s="149" t="s">
        <v>11285</v>
      </c>
      <c r="E2188" s="149" t="s">
        <v>11286</v>
      </c>
      <c r="F2188" s="149" t="s">
        <v>11287</v>
      </c>
      <c r="G2188" s="149">
        <v>9200005</v>
      </c>
      <c r="H2188" s="149">
        <v>17</v>
      </c>
      <c r="I2188" s="149" t="s">
        <v>11288</v>
      </c>
      <c r="K2188" s="149" t="s">
        <v>11289</v>
      </c>
    </row>
    <row r="2189" spans="1:11" x14ac:dyDescent="0.15">
      <c r="A2189" s="149">
        <v>5</v>
      </c>
      <c r="B2189" s="149" t="s">
        <v>9296</v>
      </c>
      <c r="C2189" s="149">
        <v>5420</v>
      </c>
      <c r="D2189" s="149" t="s">
        <v>11290</v>
      </c>
      <c r="E2189" s="149" t="s">
        <v>11291</v>
      </c>
      <c r="F2189" s="149" t="s">
        <v>11292</v>
      </c>
      <c r="G2189" s="149">
        <v>9240841</v>
      </c>
      <c r="H2189" s="149">
        <v>17</v>
      </c>
      <c r="I2189" s="149" t="s">
        <v>11293</v>
      </c>
      <c r="K2189" s="149" t="s">
        <v>11294</v>
      </c>
    </row>
    <row r="2190" spans="1:11" x14ac:dyDescent="0.15">
      <c r="A2190" s="149">
        <v>5</v>
      </c>
      <c r="B2190" s="149" t="s">
        <v>9296</v>
      </c>
      <c r="C2190" s="149">
        <v>5421</v>
      </c>
      <c r="D2190" s="149" t="s">
        <v>11295</v>
      </c>
      <c r="E2190" s="149" t="s">
        <v>11296</v>
      </c>
      <c r="F2190" s="149" t="s">
        <v>11297</v>
      </c>
      <c r="G2190" s="149">
        <v>9218023</v>
      </c>
      <c r="H2190" s="149">
        <v>17</v>
      </c>
      <c r="I2190" s="149" t="s">
        <v>11298</v>
      </c>
      <c r="K2190" s="149" t="s">
        <v>11299</v>
      </c>
    </row>
    <row r="2191" spans="1:11" x14ac:dyDescent="0.15">
      <c r="A2191" s="149">
        <v>5</v>
      </c>
      <c r="B2191" s="149" t="s">
        <v>9296</v>
      </c>
      <c r="C2191" s="149">
        <v>5425</v>
      </c>
      <c r="D2191" s="149" t="s">
        <v>11300</v>
      </c>
      <c r="E2191" s="149" t="s">
        <v>11301</v>
      </c>
      <c r="F2191" s="149" t="s">
        <v>11302</v>
      </c>
      <c r="G2191" s="149">
        <v>9200356</v>
      </c>
      <c r="H2191" s="149">
        <v>17</v>
      </c>
      <c r="I2191" s="149" t="s">
        <v>11273</v>
      </c>
      <c r="K2191" s="149" t="s">
        <v>11303</v>
      </c>
    </row>
    <row r="2192" spans="1:11" x14ac:dyDescent="0.15">
      <c r="A2192" s="149">
        <v>5</v>
      </c>
      <c r="B2192" s="149" t="s">
        <v>9296</v>
      </c>
      <c r="C2192" s="149">
        <v>5428</v>
      </c>
      <c r="D2192" s="149" t="s">
        <v>11304</v>
      </c>
      <c r="E2192" s="149" t="s">
        <v>11305</v>
      </c>
      <c r="F2192" s="149" t="s">
        <v>11306</v>
      </c>
      <c r="G2192" s="149">
        <v>9218584</v>
      </c>
      <c r="H2192" s="149">
        <v>17</v>
      </c>
      <c r="I2192" s="149" t="s">
        <v>11307</v>
      </c>
      <c r="K2192" s="149" t="s">
        <v>11308</v>
      </c>
    </row>
    <row r="2193" spans="1:11" x14ac:dyDescent="0.15">
      <c r="A2193" s="149">
        <v>5</v>
      </c>
      <c r="B2193" s="149" t="s">
        <v>9296</v>
      </c>
      <c r="C2193" s="149">
        <v>5429</v>
      </c>
      <c r="D2193" s="149" t="s">
        <v>11309</v>
      </c>
      <c r="E2193" s="149" t="s">
        <v>11310</v>
      </c>
      <c r="F2193" s="149" t="s">
        <v>11311</v>
      </c>
      <c r="G2193" s="149">
        <v>4901136</v>
      </c>
      <c r="H2193" s="149">
        <v>23</v>
      </c>
      <c r="I2193" s="149" t="s">
        <v>11312</v>
      </c>
      <c r="K2193" s="149" t="s">
        <v>11313</v>
      </c>
    </row>
    <row r="2194" spans="1:11" x14ac:dyDescent="0.15">
      <c r="A2194" s="149">
        <v>5</v>
      </c>
      <c r="B2194" s="149" t="s">
        <v>9296</v>
      </c>
      <c r="C2194" s="149">
        <v>5430</v>
      </c>
      <c r="D2194" s="149" t="s">
        <v>11314</v>
      </c>
      <c r="E2194" s="149" t="s">
        <v>11315</v>
      </c>
      <c r="F2194" s="149" t="s">
        <v>11316</v>
      </c>
      <c r="G2194" s="149">
        <v>9218584</v>
      </c>
      <c r="H2194" s="149">
        <v>17</v>
      </c>
      <c r="I2194" s="149" t="s">
        <v>11307</v>
      </c>
      <c r="K2194" s="149" t="s">
        <v>11308</v>
      </c>
    </row>
    <row r="2195" spans="1:11" x14ac:dyDescent="0.15">
      <c r="A2195" s="149">
        <v>5</v>
      </c>
      <c r="B2195" s="149" t="s">
        <v>9296</v>
      </c>
      <c r="C2195" s="149">
        <v>5433</v>
      </c>
      <c r="D2195" s="149" t="s">
        <v>11317</v>
      </c>
      <c r="E2195" s="149" t="s">
        <v>11318</v>
      </c>
      <c r="F2195" s="149" t="s">
        <v>11319</v>
      </c>
      <c r="G2195" s="149">
        <v>9290343</v>
      </c>
      <c r="H2195" s="149">
        <v>17</v>
      </c>
      <c r="I2195" s="149" t="s">
        <v>11320</v>
      </c>
      <c r="K2195" s="149" t="s">
        <v>11321</v>
      </c>
    </row>
    <row r="2196" spans="1:11" x14ac:dyDescent="0.15">
      <c r="A2196" s="149">
        <v>5</v>
      </c>
      <c r="B2196" s="149" t="s">
        <v>9296</v>
      </c>
      <c r="C2196" s="149">
        <v>5435</v>
      </c>
      <c r="D2196" s="149" t="s">
        <v>11322</v>
      </c>
      <c r="E2196" s="149" t="s">
        <v>11323</v>
      </c>
      <c r="F2196" s="149" t="s">
        <v>11324</v>
      </c>
      <c r="G2196" s="149">
        <v>9200024</v>
      </c>
      <c r="H2196" s="149">
        <v>17</v>
      </c>
      <c r="I2196" s="149" t="s">
        <v>11325</v>
      </c>
      <c r="K2196" s="149" t="s">
        <v>11326</v>
      </c>
    </row>
    <row r="2197" spans="1:11" x14ac:dyDescent="0.15">
      <c r="A2197" s="149">
        <v>5</v>
      </c>
      <c r="B2197" s="149" t="s">
        <v>9296</v>
      </c>
      <c r="C2197" s="149">
        <v>5436</v>
      </c>
      <c r="D2197" s="149" t="s">
        <v>11327</v>
      </c>
      <c r="E2197" s="149" t="s">
        <v>11328</v>
      </c>
      <c r="F2197" s="149" t="s">
        <v>11329</v>
      </c>
      <c r="G2197" s="149">
        <v>9201155</v>
      </c>
      <c r="H2197" s="149">
        <v>17</v>
      </c>
      <c r="I2197" s="149" t="s">
        <v>11330</v>
      </c>
      <c r="K2197" s="149" t="s">
        <v>11331</v>
      </c>
    </row>
    <row r="2198" spans="1:11" x14ac:dyDescent="0.15">
      <c r="A2198" s="149">
        <v>5</v>
      </c>
      <c r="B2198" s="149" t="s">
        <v>9296</v>
      </c>
      <c r="C2198" s="149">
        <v>5437</v>
      </c>
      <c r="D2198" s="149" t="s">
        <v>11332</v>
      </c>
      <c r="E2198" s="149" t="s">
        <v>11333</v>
      </c>
      <c r="F2198" s="149" t="s">
        <v>11334</v>
      </c>
      <c r="G2198" s="149">
        <v>9200209</v>
      </c>
      <c r="H2198" s="149">
        <v>17</v>
      </c>
      <c r="I2198" s="149" t="s">
        <v>11335</v>
      </c>
      <c r="K2198" s="149" t="s">
        <v>11336</v>
      </c>
    </row>
    <row r="2199" spans="1:11" x14ac:dyDescent="0.15">
      <c r="A2199" s="149">
        <v>5</v>
      </c>
      <c r="B2199" s="149" t="s">
        <v>9296</v>
      </c>
      <c r="C2199" s="149">
        <v>5438</v>
      </c>
      <c r="D2199" s="149" t="s">
        <v>11337</v>
      </c>
      <c r="E2199" s="149" t="s">
        <v>11338</v>
      </c>
      <c r="F2199" s="149" t="s">
        <v>11339</v>
      </c>
      <c r="G2199" s="149">
        <v>9200863</v>
      </c>
      <c r="H2199" s="149">
        <v>17</v>
      </c>
      <c r="I2199" s="149" t="s">
        <v>11340</v>
      </c>
    </row>
    <row r="2200" spans="1:11" x14ac:dyDescent="0.15">
      <c r="A2200" s="149">
        <v>5</v>
      </c>
      <c r="B2200" s="149" t="s">
        <v>9296</v>
      </c>
      <c r="C2200" s="149">
        <v>5439</v>
      </c>
      <c r="D2200" s="149" t="s">
        <v>11341</v>
      </c>
      <c r="E2200" s="149" t="s">
        <v>11342</v>
      </c>
      <c r="F2200" s="149" t="s">
        <v>11343</v>
      </c>
      <c r="G2200" s="149">
        <v>9218066</v>
      </c>
      <c r="H2200" s="149">
        <v>17</v>
      </c>
      <c r="I2200" s="149" t="s">
        <v>11344</v>
      </c>
      <c r="K2200" s="149" t="s">
        <v>11345</v>
      </c>
    </row>
    <row r="2201" spans="1:11" x14ac:dyDescent="0.15">
      <c r="A2201" s="149">
        <v>5</v>
      </c>
      <c r="B2201" s="149" t="s">
        <v>9296</v>
      </c>
      <c r="C2201" s="149">
        <v>5440</v>
      </c>
      <c r="D2201" s="149" t="s">
        <v>11346</v>
      </c>
      <c r="E2201" s="149" t="s">
        <v>11347</v>
      </c>
      <c r="F2201" s="149" t="s">
        <v>11348</v>
      </c>
      <c r="G2201" s="149">
        <v>9218845</v>
      </c>
      <c r="H2201" s="149">
        <v>17</v>
      </c>
      <c r="I2201" s="149" t="s">
        <v>11349</v>
      </c>
    </row>
    <row r="2202" spans="1:11" x14ac:dyDescent="0.15">
      <c r="A2202" s="149">
        <v>5</v>
      </c>
      <c r="B2202" s="149" t="s">
        <v>9296</v>
      </c>
      <c r="C2202" s="149">
        <v>5441</v>
      </c>
      <c r="D2202" s="149" t="s">
        <v>11350</v>
      </c>
      <c r="E2202" s="149" t="s">
        <v>11351</v>
      </c>
      <c r="F2202" s="149" t="s">
        <v>11352</v>
      </c>
      <c r="G2202" s="149">
        <v>9240027</v>
      </c>
      <c r="H2202" s="149">
        <v>17</v>
      </c>
      <c r="I2202" s="149" t="s">
        <v>11353</v>
      </c>
      <c r="K2202" s="149" t="s">
        <v>11354</v>
      </c>
    </row>
    <row r="2203" spans="1:11" x14ac:dyDescent="0.15">
      <c r="A2203" s="149">
        <v>5</v>
      </c>
      <c r="B2203" s="149" t="s">
        <v>9296</v>
      </c>
      <c r="C2203" s="149">
        <v>5442</v>
      </c>
      <c r="D2203" s="149" t="s">
        <v>11355</v>
      </c>
      <c r="E2203" s="149" t="s">
        <v>11356</v>
      </c>
      <c r="F2203" s="149" t="s">
        <v>11357</v>
      </c>
      <c r="G2203" s="149">
        <v>9200901</v>
      </c>
      <c r="H2203" s="149">
        <v>17</v>
      </c>
      <c r="I2203" s="149" t="s">
        <v>11358</v>
      </c>
      <c r="K2203" s="149" t="s">
        <v>11359</v>
      </c>
    </row>
    <row r="2204" spans="1:11" x14ac:dyDescent="0.15">
      <c r="A2204" s="149">
        <v>5</v>
      </c>
      <c r="B2204" s="149" t="s">
        <v>9296</v>
      </c>
      <c r="C2204" s="149">
        <v>5443</v>
      </c>
      <c r="D2204" s="149" t="s">
        <v>11360</v>
      </c>
      <c r="E2204" s="149" t="s">
        <v>3337</v>
      </c>
      <c r="F2204" s="149" t="s">
        <v>3338</v>
      </c>
      <c r="G2204" s="149">
        <v>9260837</v>
      </c>
      <c r="H2204" s="149">
        <v>17</v>
      </c>
      <c r="I2204" s="149" t="s">
        <v>11361</v>
      </c>
      <c r="K2204" s="149" t="s">
        <v>11362</v>
      </c>
    </row>
    <row r="2205" spans="1:11" x14ac:dyDescent="0.15">
      <c r="A2205" s="149">
        <v>5</v>
      </c>
      <c r="B2205" s="149" t="s">
        <v>9296</v>
      </c>
      <c r="C2205" s="149">
        <v>5444</v>
      </c>
      <c r="D2205" s="149" t="s">
        <v>11363</v>
      </c>
      <c r="E2205" s="149" t="s">
        <v>11364</v>
      </c>
      <c r="F2205" s="149" t="s">
        <v>11365</v>
      </c>
      <c r="G2205" s="149">
        <v>9200366</v>
      </c>
      <c r="H2205" s="149">
        <v>17</v>
      </c>
      <c r="I2205" s="149" t="s">
        <v>11366</v>
      </c>
    </row>
    <row r="2206" spans="1:11" x14ac:dyDescent="0.15">
      <c r="A2206" s="149">
        <v>5</v>
      </c>
      <c r="B2206" s="149" t="s">
        <v>9296</v>
      </c>
      <c r="C2206" s="149">
        <v>5445</v>
      </c>
      <c r="D2206" s="149" t="s">
        <v>11367</v>
      </c>
      <c r="E2206" s="149" t="s">
        <v>11368</v>
      </c>
      <c r="F2206" s="149" t="s">
        <v>11369</v>
      </c>
      <c r="G2206" s="149">
        <v>9240027</v>
      </c>
      <c r="H2206" s="149">
        <v>17</v>
      </c>
      <c r="I2206" s="149" t="s">
        <v>11370</v>
      </c>
      <c r="K2206" s="149" t="s">
        <v>11371</v>
      </c>
    </row>
    <row r="2207" spans="1:11" x14ac:dyDescent="0.15">
      <c r="A2207" s="149">
        <v>5</v>
      </c>
      <c r="B2207" s="149" t="s">
        <v>9296</v>
      </c>
      <c r="C2207" s="149">
        <v>5446</v>
      </c>
      <c r="D2207" s="149" t="s">
        <v>11372</v>
      </c>
      <c r="E2207" s="149" t="s">
        <v>11373</v>
      </c>
      <c r="F2207" s="149" t="s">
        <v>11374</v>
      </c>
      <c r="G2207" s="149">
        <v>9200867</v>
      </c>
      <c r="H2207" s="149">
        <v>17</v>
      </c>
      <c r="I2207" s="149" t="s">
        <v>11375</v>
      </c>
      <c r="K2207" s="149" t="s">
        <v>11264</v>
      </c>
    </row>
    <row r="2208" spans="1:11" x14ac:dyDescent="0.15">
      <c r="A2208" s="149">
        <v>5</v>
      </c>
      <c r="B2208" s="149" t="s">
        <v>9296</v>
      </c>
      <c r="C2208" s="149">
        <v>5447</v>
      </c>
      <c r="D2208" s="149" t="s">
        <v>11376</v>
      </c>
      <c r="E2208" s="149" t="s">
        <v>11377</v>
      </c>
      <c r="F2208" s="149" t="s">
        <v>11378</v>
      </c>
      <c r="G2208" s="149">
        <v>9200366</v>
      </c>
      <c r="H2208" s="149">
        <v>17</v>
      </c>
      <c r="I2208" s="149" t="s">
        <v>11379</v>
      </c>
      <c r="K2208" s="149" t="s">
        <v>11380</v>
      </c>
    </row>
    <row r="2209" spans="1:11" x14ac:dyDescent="0.15">
      <c r="A2209" s="149">
        <v>5</v>
      </c>
      <c r="B2209" s="149" t="s">
        <v>9296</v>
      </c>
      <c r="C2209" s="149">
        <v>5448</v>
      </c>
      <c r="D2209" s="149" t="s">
        <v>11381</v>
      </c>
      <c r="E2209" s="149" t="s">
        <v>11382</v>
      </c>
      <c r="F2209" s="149" t="s">
        <v>11383</v>
      </c>
      <c r="G2209" s="149">
        <v>9218066</v>
      </c>
      <c r="H2209" s="149">
        <v>17</v>
      </c>
      <c r="I2209" s="149" t="s">
        <v>11384</v>
      </c>
      <c r="K2209" s="149" t="s">
        <v>11385</v>
      </c>
    </row>
    <row r="2210" spans="1:11" x14ac:dyDescent="0.15">
      <c r="A2210" s="149">
        <v>5</v>
      </c>
      <c r="B2210" s="149" t="s">
        <v>9296</v>
      </c>
      <c r="C2210" s="149">
        <v>5450</v>
      </c>
      <c r="D2210" s="149" t="s">
        <v>11386</v>
      </c>
      <c r="E2210" s="149" t="s">
        <v>11387</v>
      </c>
      <c r="F2210" s="149" t="s">
        <v>11388</v>
      </c>
      <c r="G2210" s="149">
        <v>9200981</v>
      </c>
      <c r="H2210" s="149">
        <v>17</v>
      </c>
      <c r="I2210" s="149" t="s">
        <v>11389</v>
      </c>
      <c r="K2210" s="149" t="s">
        <v>11390</v>
      </c>
    </row>
    <row r="2211" spans="1:11" x14ac:dyDescent="0.15">
      <c r="A2211" s="149">
        <v>5</v>
      </c>
      <c r="B2211" s="149" t="s">
        <v>9296</v>
      </c>
      <c r="C2211" s="149">
        <v>5452</v>
      </c>
      <c r="D2211" s="149" t="s">
        <v>11391</v>
      </c>
      <c r="E2211" s="149" t="s">
        <v>11392</v>
      </c>
      <c r="F2211" s="149" t="s">
        <v>11393</v>
      </c>
      <c r="G2211" s="149">
        <v>9218041</v>
      </c>
      <c r="H2211" s="149">
        <v>17</v>
      </c>
      <c r="I2211" s="149" t="s">
        <v>11394</v>
      </c>
      <c r="K2211" s="149" t="s">
        <v>11395</v>
      </c>
    </row>
    <row r="2212" spans="1:11" x14ac:dyDescent="0.15">
      <c r="A2212" s="149">
        <v>5</v>
      </c>
      <c r="B2212" s="149" t="s">
        <v>9296</v>
      </c>
      <c r="C2212" s="149">
        <v>5454</v>
      </c>
      <c r="D2212" s="149" t="s">
        <v>11396</v>
      </c>
      <c r="E2212" s="149" t="s">
        <v>11397</v>
      </c>
      <c r="F2212" s="149" t="s">
        <v>11398</v>
      </c>
      <c r="G2212" s="149">
        <v>9240841</v>
      </c>
      <c r="H2212" s="149">
        <v>17</v>
      </c>
      <c r="I2212" s="149" t="s">
        <v>11399</v>
      </c>
      <c r="K2212" s="149" t="s">
        <v>11400</v>
      </c>
    </row>
    <row r="2213" spans="1:11" x14ac:dyDescent="0.15">
      <c r="A2213" s="149">
        <v>5</v>
      </c>
      <c r="B2213" s="149" t="s">
        <v>9296</v>
      </c>
      <c r="C2213" s="149">
        <v>5455</v>
      </c>
      <c r="D2213" s="149" t="s">
        <v>11401</v>
      </c>
      <c r="E2213" s="149" t="s">
        <v>11402</v>
      </c>
      <c r="F2213" s="149" t="s">
        <v>11403</v>
      </c>
      <c r="G2213" s="149">
        <v>9200852</v>
      </c>
      <c r="H2213" s="149">
        <v>17</v>
      </c>
      <c r="I2213" s="149" t="s">
        <v>11404</v>
      </c>
    </row>
    <row r="2214" spans="1:11" x14ac:dyDescent="0.15">
      <c r="A2214" s="149">
        <v>5</v>
      </c>
      <c r="B2214" s="149" t="s">
        <v>9296</v>
      </c>
      <c r="C2214" s="149">
        <v>5467</v>
      </c>
      <c r="D2214" s="149" t="s">
        <v>11063</v>
      </c>
      <c r="E2214" s="149" t="s">
        <v>11405</v>
      </c>
      <c r="F2214" s="149" t="s">
        <v>11406</v>
      </c>
      <c r="G2214" s="149">
        <v>9101295</v>
      </c>
      <c r="H2214" s="149">
        <v>18</v>
      </c>
      <c r="I2214" s="149" t="s">
        <v>11407</v>
      </c>
      <c r="K2214" s="149" t="s">
        <v>11408</v>
      </c>
    </row>
    <row r="2215" spans="1:11" x14ac:dyDescent="0.15">
      <c r="A2215" s="149">
        <v>5</v>
      </c>
      <c r="B2215" s="149" t="s">
        <v>9296</v>
      </c>
      <c r="C2215" s="149">
        <v>5470</v>
      </c>
      <c r="D2215" s="149" t="s">
        <v>11409</v>
      </c>
      <c r="E2215" s="149" t="s">
        <v>3564</v>
      </c>
      <c r="F2215" s="149" t="s">
        <v>11410</v>
      </c>
      <c r="G2215" s="149">
        <v>9200164</v>
      </c>
      <c r="H2215" s="149">
        <v>17</v>
      </c>
      <c r="I2215" s="149" t="s">
        <v>11411</v>
      </c>
      <c r="K2215" s="149" t="s">
        <v>11412</v>
      </c>
    </row>
    <row r="2216" spans="1:11" x14ac:dyDescent="0.15">
      <c r="A2216" s="149">
        <v>5</v>
      </c>
      <c r="B2216" s="149" t="s">
        <v>9296</v>
      </c>
      <c r="C2216" s="149">
        <v>5471</v>
      </c>
      <c r="D2216" s="149" t="s">
        <v>11413</v>
      </c>
      <c r="E2216" s="149" t="s">
        <v>11414</v>
      </c>
      <c r="F2216" s="149" t="s">
        <v>11415</v>
      </c>
      <c r="G2216" s="149">
        <v>9220243</v>
      </c>
      <c r="H2216" s="149">
        <v>17</v>
      </c>
      <c r="I2216" s="149" t="s">
        <v>11416</v>
      </c>
      <c r="K2216" s="149" t="s">
        <v>11417</v>
      </c>
    </row>
    <row r="2217" spans="1:11" x14ac:dyDescent="0.15">
      <c r="A2217" s="149">
        <v>5</v>
      </c>
      <c r="B2217" s="149" t="s">
        <v>9296</v>
      </c>
      <c r="C2217" s="149">
        <v>5472</v>
      </c>
      <c r="D2217" s="149" t="s">
        <v>11418</v>
      </c>
      <c r="E2217" s="149" t="s">
        <v>11419</v>
      </c>
      <c r="F2217" s="149" t="s">
        <v>11420</v>
      </c>
      <c r="G2217" s="149">
        <v>9218163</v>
      </c>
      <c r="H2217" s="149">
        <v>17</v>
      </c>
      <c r="I2217" s="149" t="s">
        <v>11421</v>
      </c>
      <c r="K2217" s="149" t="s">
        <v>11422</v>
      </c>
    </row>
    <row r="2218" spans="1:11" x14ac:dyDescent="0.15">
      <c r="A2218" s="149">
        <v>5</v>
      </c>
      <c r="B2218" s="149" t="s">
        <v>9296</v>
      </c>
      <c r="C2218" s="149">
        <v>5473</v>
      </c>
      <c r="D2218" s="149" t="s">
        <v>11423</v>
      </c>
      <c r="E2218" s="149" t="s">
        <v>6172</v>
      </c>
      <c r="F2218" s="149" t="s">
        <v>11424</v>
      </c>
      <c r="G2218" s="149">
        <v>9218027</v>
      </c>
      <c r="H2218" s="149">
        <v>17</v>
      </c>
      <c r="I2218" s="149" t="s">
        <v>11307</v>
      </c>
      <c r="K2218" s="149" t="s">
        <v>11425</v>
      </c>
    </row>
    <row r="2219" spans="1:11" x14ac:dyDescent="0.15">
      <c r="A2219" s="149">
        <v>5</v>
      </c>
      <c r="B2219" s="149" t="s">
        <v>9296</v>
      </c>
      <c r="C2219" s="149">
        <v>5475</v>
      </c>
      <c r="D2219" s="149" t="s">
        <v>11426</v>
      </c>
      <c r="E2219" s="149" t="s">
        <v>11427</v>
      </c>
      <c r="F2219" s="149" t="s">
        <v>11428</v>
      </c>
      <c r="G2219" s="149">
        <v>9208728</v>
      </c>
      <c r="H2219" s="149">
        <v>17</v>
      </c>
      <c r="I2219" s="149" t="s">
        <v>11429</v>
      </c>
      <c r="K2219" s="149" t="s">
        <v>11430</v>
      </c>
    </row>
    <row r="2220" spans="1:11" x14ac:dyDescent="0.15">
      <c r="A2220" s="149">
        <v>5</v>
      </c>
      <c r="B2220" s="149" t="s">
        <v>9296</v>
      </c>
      <c r="C2220" s="149">
        <v>5476</v>
      </c>
      <c r="D2220" s="149" t="s">
        <v>11431</v>
      </c>
      <c r="E2220" s="149" t="s">
        <v>11432</v>
      </c>
      <c r="F2220" s="149" t="s">
        <v>11433</v>
      </c>
      <c r="G2220" s="149">
        <v>9200901</v>
      </c>
      <c r="H2220" s="149">
        <v>17</v>
      </c>
      <c r="I2220" s="149" t="s">
        <v>11429</v>
      </c>
      <c r="K2220" s="149" t="s">
        <v>11430</v>
      </c>
    </row>
    <row r="2221" spans="1:11" x14ac:dyDescent="0.15">
      <c r="A2221" s="149">
        <v>5</v>
      </c>
      <c r="B2221" s="149" t="s">
        <v>9296</v>
      </c>
      <c r="C2221" s="149">
        <v>5477</v>
      </c>
      <c r="D2221" s="149" t="s">
        <v>11434</v>
      </c>
      <c r="E2221" s="149" t="s">
        <v>11435</v>
      </c>
      <c r="F2221" s="149" t="s">
        <v>11436</v>
      </c>
      <c r="G2221" s="149">
        <v>9398005</v>
      </c>
      <c r="H2221" s="149">
        <v>16</v>
      </c>
      <c r="I2221" s="149" t="s">
        <v>11437</v>
      </c>
      <c r="K2221" s="149" t="s">
        <v>11438</v>
      </c>
    </row>
    <row r="2222" spans="1:11" x14ac:dyDescent="0.15">
      <c r="A2222" s="149">
        <v>5</v>
      </c>
      <c r="B2222" s="149" t="s">
        <v>9296</v>
      </c>
      <c r="C2222" s="149">
        <v>5481</v>
      </c>
      <c r="D2222" s="149" t="s">
        <v>11439</v>
      </c>
      <c r="E2222" s="149" t="s">
        <v>11440</v>
      </c>
      <c r="F2222" s="149" t="s">
        <v>11441</v>
      </c>
      <c r="G2222" s="149">
        <v>9200031</v>
      </c>
      <c r="H2222" s="149">
        <v>17</v>
      </c>
      <c r="I2222" s="149" t="s">
        <v>11442</v>
      </c>
    </row>
    <row r="2223" spans="1:11" x14ac:dyDescent="0.15">
      <c r="A2223" s="149">
        <v>5</v>
      </c>
      <c r="B2223" s="149" t="s">
        <v>9296</v>
      </c>
      <c r="C2223" s="149">
        <v>5485</v>
      </c>
      <c r="D2223" s="149" t="s">
        <v>11443</v>
      </c>
      <c r="E2223" s="149" t="s">
        <v>11444</v>
      </c>
      <c r="F2223" s="149" t="s">
        <v>11445</v>
      </c>
      <c r="G2223" s="149">
        <v>9200164</v>
      </c>
      <c r="H2223" s="149">
        <v>17</v>
      </c>
      <c r="I2223" s="149" t="s">
        <v>11411</v>
      </c>
      <c r="K2223" s="149" t="s">
        <v>11446</v>
      </c>
    </row>
    <row r="2224" spans="1:11" x14ac:dyDescent="0.15">
      <c r="A2224" s="149">
        <v>5</v>
      </c>
      <c r="B2224" s="149" t="s">
        <v>9296</v>
      </c>
      <c r="C2224" s="149">
        <v>5490</v>
      </c>
      <c r="D2224" s="149" t="s">
        <v>11447</v>
      </c>
      <c r="E2224" s="149" t="s">
        <v>11448</v>
      </c>
      <c r="F2224" s="149" t="s">
        <v>11449</v>
      </c>
      <c r="G2224" s="149">
        <v>9240844</v>
      </c>
      <c r="H2224" s="149">
        <v>17</v>
      </c>
      <c r="I2224" s="149" t="s">
        <v>11450</v>
      </c>
      <c r="K2224" s="149" t="s">
        <v>11451</v>
      </c>
    </row>
    <row r="2225" spans="1:11" x14ac:dyDescent="0.15">
      <c r="A2225" s="149">
        <v>5</v>
      </c>
      <c r="B2225" s="149" t="s">
        <v>9296</v>
      </c>
      <c r="C2225" s="149">
        <v>5491</v>
      </c>
      <c r="D2225" s="149" t="s">
        <v>11452</v>
      </c>
      <c r="E2225" s="149" t="s">
        <v>11453</v>
      </c>
      <c r="F2225" s="149" t="s">
        <v>11454</v>
      </c>
      <c r="G2225" s="149">
        <v>9200801</v>
      </c>
      <c r="H2225" s="149">
        <v>17</v>
      </c>
      <c r="I2225" s="149" t="s">
        <v>11455</v>
      </c>
      <c r="K2225" s="149" t="s">
        <v>11456</v>
      </c>
    </row>
    <row r="2226" spans="1:11" x14ac:dyDescent="0.15">
      <c r="A2226" s="149">
        <v>5</v>
      </c>
      <c r="B2226" s="149" t="s">
        <v>9296</v>
      </c>
      <c r="C2226" s="149">
        <v>5500</v>
      </c>
      <c r="D2226" s="149" t="s">
        <v>11457</v>
      </c>
      <c r="E2226" s="149" t="s">
        <v>11458</v>
      </c>
      <c r="F2226" s="149" t="s">
        <v>11459</v>
      </c>
      <c r="G2226" s="149">
        <v>9391912</v>
      </c>
      <c r="H2226" s="149">
        <v>16</v>
      </c>
      <c r="I2226" s="149" t="s">
        <v>11460</v>
      </c>
      <c r="K2226" s="149" t="s">
        <v>11461</v>
      </c>
    </row>
    <row r="2227" spans="1:11" x14ac:dyDescent="0.15">
      <c r="A2227" s="149">
        <v>5</v>
      </c>
      <c r="B2227" s="149" t="s">
        <v>9296</v>
      </c>
      <c r="C2227" s="149">
        <v>5501</v>
      </c>
      <c r="D2227" s="149" t="s">
        <v>11462</v>
      </c>
      <c r="E2227" s="149" t="s">
        <v>11463</v>
      </c>
      <c r="F2227" s="149" t="s">
        <v>11464</v>
      </c>
      <c r="G2227" s="149">
        <v>9390704</v>
      </c>
      <c r="H2227" s="149">
        <v>16</v>
      </c>
      <c r="I2227" s="149" t="s">
        <v>11465</v>
      </c>
      <c r="K2227" s="149" t="s">
        <v>11466</v>
      </c>
    </row>
    <row r="2228" spans="1:11" x14ac:dyDescent="0.15">
      <c r="A2228" s="149">
        <v>5</v>
      </c>
      <c r="B2228" s="149" t="s">
        <v>9296</v>
      </c>
      <c r="C2228" s="149">
        <v>5502</v>
      </c>
      <c r="D2228" s="149" t="s">
        <v>11467</v>
      </c>
      <c r="E2228" s="149" t="s">
        <v>11468</v>
      </c>
      <c r="F2228" s="149" t="s">
        <v>11469</v>
      </c>
      <c r="G2228" s="149">
        <v>9301463</v>
      </c>
      <c r="H2228" s="149">
        <v>16</v>
      </c>
      <c r="I2228" s="149" t="s">
        <v>11470</v>
      </c>
      <c r="K2228" s="149" t="s">
        <v>11471</v>
      </c>
    </row>
    <row r="2229" spans="1:11" x14ac:dyDescent="0.15">
      <c r="A2229" s="149">
        <v>5</v>
      </c>
      <c r="B2229" s="149" t="s">
        <v>9296</v>
      </c>
      <c r="C2229" s="149">
        <v>5503</v>
      </c>
      <c r="D2229" s="149" t="s">
        <v>11472</v>
      </c>
      <c r="E2229" s="149" t="s">
        <v>11473</v>
      </c>
      <c r="F2229" s="149" t="s">
        <v>11474</v>
      </c>
      <c r="G2229" s="149">
        <v>9300804</v>
      </c>
      <c r="H2229" s="149">
        <v>16</v>
      </c>
      <c r="I2229" s="149" t="s">
        <v>11475</v>
      </c>
      <c r="K2229" s="149" t="s">
        <v>11476</v>
      </c>
    </row>
    <row r="2230" spans="1:11" x14ac:dyDescent="0.15">
      <c r="A2230" s="149">
        <v>5</v>
      </c>
      <c r="B2230" s="149" t="s">
        <v>9296</v>
      </c>
      <c r="C2230" s="149">
        <v>5505</v>
      </c>
      <c r="D2230" s="149" t="s">
        <v>11477</v>
      </c>
      <c r="E2230" s="149" t="s">
        <v>11478</v>
      </c>
      <c r="F2230" s="149" t="s">
        <v>11479</v>
      </c>
      <c r="G2230" s="149">
        <v>9350021</v>
      </c>
      <c r="H2230" s="149">
        <v>16</v>
      </c>
      <c r="I2230" s="149" t="s">
        <v>11480</v>
      </c>
      <c r="K2230" s="149" t="s">
        <v>11481</v>
      </c>
    </row>
    <row r="2231" spans="1:11" x14ac:dyDescent="0.15">
      <c r="A2231" s="149">
        <v>5</v>
      </c>
      <c r="B2231" s="149" t="s">
        <v>9296</v>
      </c>
      <c r="C2231" s="149">
        <v>5506</v>
      </c>
      <c r="D2231" s="149" t="s">
        <v>11482</v>
      </c>
      <c r="E2231" s="149" t="s">
        <v>11483</v>
      </c>
      <c r="F2231" s="149" t="s">
        <v>11484</v>
      </c>
      <c r="G2231" s="149">
        <v>9300851</v>
      </c>
      <c r="H2231" s="149">
        <v>16</v>
      </c>
      <c r="I2231" s="149" t="s">
        <v>11485</v>
      </c>
      <c r="K2231" s="149" t="s">
        <v>11486</v>
      </c>
    </row>
    <row r="2232" spans="1:11" x14ac:dyDescent="0.15">
      <c r="A2232" s="149">
        <v>5</v>
      </c>
      <c r="B2232" s="149" t="s">
        <v>9296</v>
      </c>
      <c r="C2232" s="149">
        <v>5507</v>
      </c>
      <c r="D2232" s="149" t="s">
        <v>11487</v>
      </c>
      <c r="E2232" s="149" t="s">
        <v>11488</v>
      </c>
      <c r="F2232" s="149" t="s">
        <v>11489</v>
      </c>
      <c r="G2232" s="149">
        <v>9370805</v>
      </c>
      <c r="H2232" s="149">
        <v>16</v>
      </c>
      <c r="I2232" s="149" t="s">
        <v>11490</v>
      </c>
      <c r="K2232" s="149" t="s">
        <v>11491</v>
      </c>
    </row>
    <row r="2233" spans="1:11" x14ac:dyDescent="0.15">
      <c r="A2233" s="149">
        <v>5</v>
      </c>
      <c r="B2233" s="149" t="s">
        <v>9296</v>
      </c>
      <c r="C2233" s="149">
        <v>5508</v>
      </c>
      <c r="D2233" s="149" t="s">
        <v>11492</v>
      </c>
      <c r="E2233" s="149" t="s">
        <v>11493</v>
      </c>
      <c r="F2233" s="149" t="s">
        <v>11494</v>
      </c>
      <c r="G2233" s="149">
        <v>9300009</v>
      </c>
      <c r="H2233" s="149">
        <v>16</v>
      </c>
      <c r="I2233" s="149" t="s">
        <v>11495</v>
      </c>
      <c r="K2233" s="149" t="s">
        <v>11496</v>
      </c>
    </row>
    <row r="2234" spans="1:11" x14ac:dyDescent="0.15">
      <c r="A2234" s="149">
        <v>5</v>
      </c>
      <c r="B2234" s="149" t="s">
        <v>9296</v>
      </c>
      <c r="C2234" s="149">
        <v>5511</v>
      </c>
      <c r="D2234" s="149" t="s">
        <v>11497</v>
      </c>
      <c r="E2234" s="149" t="s">
        <v>11498</v>
      </c>
      <c r="F2234" s="149" t="s">
        <v>11499</v>
      </c>
      <c r="G2234" s="149">
        <v>9300066</v>
      </c>
      <c r="H2234" s="149">
        <v>16</v>
      </c>
      <c r="I2234" s="149" t="s">
        <v>11500</v>
      </c>
      <c r="K2234" s="149" t="s">
        <v>11501</v>
      </c>
    </row>
    <row r="2235" spans="1:11" x14ac:dyDescent="0.15">
      <c r="A2235" s="149">
        <v>5</v>
      </c>
      <c r="B2235" s="149" t="s">
        <v>9296</v>
      </c>
      <c r="C2235" s="149">
        <v>5512</v>
      </c>
      <c r="D2235" s="149" t="s">
        <v>11502</v>
      </c>
      <c r="E2235" s="149" t="s">
        <v>11503</v>
      </c>
      <c r="F2235" s="149" t="s">
        <v>11504</v>
      </c>
      <c r="G2235" s="149">
        <v>9391431</v>
      </c>
      <c r="H2235" s="149">
        <v>16</v>
      </c>
      <c r="I2235" s="149" t="s">
        <v>11505</v>
      </c>
      <c r="K2235" s="149" t="s">
        <v>11506</v>
      </c>
    </row>
    <row r="2236" spans="1:11" x14ac:dyDescent="0.15">
      <c r="A2236" s="149">
        <v>5</v>
      </c>
      <c r="B2236" s="149" t="s">
        <v>9296</v>
      </c>
      <c r="C2236" s="149">
        <v>5514</v>
      </c>
      <c r="D2236" s="149" t="s">
        <v>11507</v>
      </c>
      <c r="E2236" s="149" t="s">
        <v>11508</v>
      </c>
      <c r="F2236" s="149" t="s">
        <v>11509</v>
      </c>
      <c r="G2236" s="149">
        <v>9390351</v>
      </c>
      <c r="H2236" s="149">
        <v>16</v>
      </c>
      <c r="I2236" s="149" t="s">
        <v>11510</v>
      </c>
      <c r="K2236" s="149" t="s">
        <v>11511</v>
      </c>
    </row>
    <row r="2237" spans="1:11" x14ac:dyDescent="0.15">
      <c r="A2237" s="149">
        <v>5</v>
      </c>
      <c r="B2237" s="149" t="s">
        <v>9296</v>
      </c>
      <c r="C2237" s="149">
        <v>5515</v>
      </c>
      <c r="D2237" s="149" t="s">
        <v>11512</v>
      </c>
      <c r="E2237" s="149" t="s">
        <v>11513</v>
      </c>
      <c r="F2237" s="149" t="s">
        <v>11514</v>
      </c>
      <c r="G2237" s="149">
        <v>9300992</v>
      </c>
      <c r="H2237" s="149">
        <v>16</v>
      </c>
      <c r="I2237" s="149" t="s">
        <v>11515</v>
      </c>
      <c r="K2237" s="149" t="s">
        <v>11516</v>
      </c>
    </row>
    <row r="2238" spans="1:11" x14ac:dyDescent="0.15">
      <c r="A2238" s="149">
        <v>5</v>
      </c>
      <c r="B2238" s="149" t="s">
        <v>9296</v>
      </c>
      <c r="C2238" s="149">
        <v>5517</v>
      </c>
      <c r="D2238" s="149" t="s">
        <v>11517</v>
      </c>
      <c r="E2238" s="149" t="s">
        <v>11518</v>
      </c>
      <c r="F2238" s="149" t="s">
        <v>11519</v>
      </c>
      <c r="G2238" s="149">
        <v>9390254</v>
      </c>
      <c r="H2238" s="149">
        <v>16</v>
      </c>
      <c r="I2238" s="149" t="s">
        <v>11520</v>
      </c>
      <c r="K2238" s="149" t="s">
        <v>11521</v>
      </c>
    </row>
    <row r="2239" spans="1:11" x14ac:dyDescent="0.15">
      <c r="A2239" s="149">
        <v>5</v>
      </c>
      <c r="B2239" s="149" t="s">
        <v>9296</v>
      </c>
      <c r="C2239" s="149">
        <v>5519</v>
      </c>
      <c r="D2239" s="149" t="s">
        <v>11522</v>
      </c>
      <c r="E2239" s="149" t="s">
        <v>11523</v>
      </c>
      <c r="F2239" s="149" t="s">
        <v>11524</v>
      </c>
      <c r="G2239" s="149">
        <v>9370862</v>
      </c>
      <c r="H2239" s="149">
        <v>16</v>
      </c>
      <c r="I2239" s="149" t="s">
        <v>11525</v>
      </c>
      <c r="K2239" s="149" t="s">
        <v>11526</v>
      </c>
    </row>
    <row r="2240" spans="1:11" x14ac:dyDescent="0.15">
      <c r="A2240" s="149">
        <v>5</v>
      </c>
      <c r="B2240" s="149" t="s">
        <v>9296</v>
      </c>
      <c r="C2240" s="149">
        <v>5521</v>
      </c>
      <c r="D2240" s="149" t="s">
        <v>11527</v>
      </c>
      <c r="E2240" s="149" t="s">
        <v>11528</v>
      </c>
      <c r="F2240" s="149" t="s">
        <v>11529</v>
      </c>
      <c r="G2240" s="149">
        <v>1070062</v>
      </c>
      <c r="H2240" s="149">
        <v>13</v>
      </c>
      <c r="I2240" s="149" t="s">
        <v>9692</v>
      </c>
      <c r="K2240" s="149" t="s">
        <v>11530</v>
      </c>
    </row>
    <row r="2241" spans="1:11" x14ac:dyDescent="0.15">
      <c r="A2241" s="149">
        <v>5</v>
      </c>
      <c r="B2241" s="149" t="s">
        <v>9296</v>
      </c>
      <c r="C2241" s="149">
        <v>5522</v>
      </c>
      <c r="D2241" s="149" t="s">
        <v>11531</v>
      </c>
      <c r="E2241" s="149" t="s">
        <v>11532</v>
      </c>
      <c r="F2241" s="149" t="s">
        <v>11533</v>
      </c>
      <c r="G2241" s="149">
        <v>9392223</v>
      </c>
      <c r="H2241" s="149">
        <v>16</v>
      </c>
      <c r="I2241" s="149" t="s">
        <v>11534</v>
      </c>
      <c r="K2241" s="149" t="s">
        <v>11535</v>
      </c>
    </row>
    <row r="2242" spans="1:11" x14ac:dyDescent="0.15">
      <c r="A2242" s="149">
        <v>5</v>
      </c>
      <c r="B2242" s="149" t="s">
        <v>9296</v>
      </c>
      <c r="C2242" s="149">
        <v>5525</v>
      </c>
      <c r="D2242" s="149" t="s">
        <v>11536</v>
      </c>
      <c r="E2242" s="149" t="s">
        <v>11537</v>
      </c>
      <c r="F2242" s="149" t="s">
        <v>11538</v>
      </c>
      <c r="G2242" s="149">
        <v>9370803</v>
      </c>
      <c r="H2242" s="149">
        <v>16</v>
      </c>
      <c r="I2242" s="149" t="s">
        <v>11539</v>
      </c>
      <c r="K2242" s="149" t="s">
        <v>11540</v>
      </c>
    </row>
    <row r="2243" spans="1:11" x14ac:dyDescent="0.15">
      <c r="A2243" s="149">
        <v>5</v>
      </c>
      <c r="B2243" s="149" t="s">
        <v>9296</v>
      </c>
      <c r="C2243" s="149">
        <v>5526</v>
      </c>
      <c r="D2243" s="149" t="s">
        <v>11541</v>
      </c>
      <c r="E2243" s="149" t="s">
        <v>11542</v>
      </c>
      <c r="F2243" s="149" t="s">
        <v>11543</v>
      </c>
      <c r="G2243" s="149">
        <v>9391321</v>
      </c>
      <c r="H2243" s="149">
        <v>16</v>
      </c>
      <c r="I2243" s="149" t="s">
        <v>11544</v>
      </c>
      <c r="K2243" s="149" t="s">
        <v>11545</v>
      </c>
    </row>
    <row r="2244" spans="1:11" x14ac:dyDescent="0.15">
      <c r="A2244" s="149">
        <v>5</v>
      </c>
      <c r="B2244" s="149" t="s">
        <v>9296</v>
      </c>
      <c r="C2244" s="149">
        <v>5527</v>
      </c>
      <c r="D2244" s="149" t="s">
        <v>11546</v>
      </c>
      <c r="E2244" s="149" t="s">
        <v>11547</v>
      </c>
      <c r="F2244" s="149" t="s">
        <v>11548</v>
      </c>
      <c r="G2244" s="149">
        <v>9398025</v>
      </c>
      <c r="H2244" s="149">
        <v>16</v>
      </c>
      <c r="I2244" s="149" t="s">
        <v>11549</v>
      </c>
      <c r="K2244" s="149" t="s">
        <v>11550</v>
      </c>
    </row>
    <row r="2245" spans="1:11" x14ac:dyDescent="0.15">
      <c r="A2245" s="149">
        <v>5</v>
      </c>
      <c r="B2245" s="149" t="s">
        <v>9296</v>
      </c>
      <c r="C2245" s="149">
        <v>5528</v>
      </c>
      <c r="D2245" s="149" t="s">
        <v>11551</v>
      </c>
      <c r="E2245" s="149" t="s">
        <v>11552</v>
      </c>
      <c r="F2245" s="149" t="s">
        <v>11553</v>
      </c>
      <c r="G2245" s="149">
        <v>9330826</v>
      </c>
      <c r="H2245" s="149">
        <v>16</v>
      </c>
      <c r="I2245" s="149" t="s">
        <v>11554</v>
      </c>
      <c r="K2245" s="149" t="s">
        <v>11555</v>
      </c>
    </row>
    <row r="2246" spans="1:11" x14ac:dyDescent="0.15">
      <c r="A2246" s="149">
        <v>5</v>
      </c>
      <c r="B2246" s="149" t="s">
        <v>9296</v>
      </c>
      <c r="C2246" s="149">
        <v>5529</v>
      </c>
      <c r="D2246" s="149" t="s">
        <v>11556</v>
      </c>
      <c r="E2246" s="149" t="s">
        <v>4839</v>
      </c>
      <c r="F2246" s="149" t="s">
        <v>4840</v>
      </c>
      <c r="G2246" s="149">
        <v>9390251</v>
      </c>
      <c r="H2246" s="149">
        <v>16</v>
      </c>
      <c r="I2246" s="149" t="s">
        <v>11557</v>
      </c>
      <c r="K2246" s="149" t="s">
        <v>11558</v>
      </c>
    </row>
    <row r="2247" spans="1:11" x14ac:dyDescent="0.15">
      <c r="A2247" s="149">
        <v>5</v>
      </c>
      <c r="B2247" s="149" t="s">
        <v>9296</v>
      </c>
      <c r="C2247" s="149">
        <v>5531</v>
      </c>
      <c r="D2247" s="149" t="s">
        <v>11559</v>
      </c>
      <c r="E2247" s="149" t="s">
        <v>11560</v>
      </c>
      <c r="F2247" s="149" t="s">
        <v>11561</v>
      </c>
      <c r="G2247" s="149">
        <v>9300094</v>
      </c>
      <c r="H2247" s="149">
        <v>16</v>
      </c>
      <c r="I2247" s="149" t="s">
        <v>11562</v>
      </c>
      <c r="K2247" s="149" t="s">
        <v>11563</v>
      </c>
    </row>
    <row r="2248" spans="1:11" x14ac:dyDescent="0.15">
      <c r="A2248" s="149">
        <v>5</v>
      </c>
      <c r="B2248" s="149" t="s">
        <v>9296</v>
      </c>
      <c r="C2248" s="149">
        <v>5533</v>
      </c>
      <c r="D2248" s="149" t="s">
        <v>11564</v>
      </c>
      <c r="E2248" s="149" t="s">
        <v>11565</v>
      </c>
      <c r="F2248" s="149" t="s">
        <v>11566</v>
      </c>
      <c r="G2248" s="149">
        <v>9380103</v>
      </c>
      <c r="H2248" s="149">
        <v>16</v>
      </c>
      <c r="I2248" s="149" t="s">
        <v>11567</v>
      </c>
      <c r="K2248" s="149" t="s">
        <v>11568</v>
      </c>
    </row>
    <row r="2249" spans="1:11" x14ac:dyDescent="0.15">
      <c r="A2249" s="149">
        <v>5</v>
      </c>
      <c r="B2249" s="149" t="s">
        <v>9296</v>
      </c>
      <c r="C2249" s="149">
        <v>5534</v>
      </c>
      <c r="D2249" s="149" t="s">
        <v>11569</v>
      </c>
      <c r="E2249" s="149" t="s">
        <v>3083</v>
      </c>
      <c r="F2249" s="149" t="s">
        <v>3084</v>
      </c>
      <c r="G2249" s="149">
        <v>9390362</v>
      </c>
      <c r="H2249" s="149">
        <v>16</v>
      </c>
      <c r="I2249" s="149" t="s">
        <v>11570</v>
      </c>
      <c r="J2249" s="149" t="s">
        <v>11571</v>
      </c>
      <c r="K2249" s="149" t="s">
        <v>11572</v>
      </c>
    </row>
    <row r="2250" spans="1:11" x14ac:dyDescent="0.15">
      <c r="A2250" s="149">
        <v>5</v>
      </c>
      <c r="B2250" s="149" t="s">
        <v>9296</v>
      </c>
      <c r="C2250" s="149">
        <v>5535</v>
      </c>
      <c r="D2250" s="149" t="s">
        <v>11573</v>
      </c>
      <c r="E2250" s="149" t="s">
        <v>11574</v>
      </c>
      <c r="F2250" s="149" t="s">
        <v>11575</v>
      </c>
      <c r="G2250" s="149">
        <v>9300093</v>
      </c>
      <c r="H2250" s="149">
        <v>16</v>
      </c>
      <c r="I2250" s="149" t="s">
        <v>11576</v>
      </c>
      <c r="K2250" s="149" t="s">
        <v>11577</v>
      </c>
    </row>
    <row r="2251" spans="1:11" x14ac:dyDescent="0.15">
      <c r="A2251" s="149">
        <v>5</v>
      </c>
      <c r="B2251" s="149" t="s">
        <v>9296</v>
      </c>
      <c r="C2251" s="149">
        <v>5538</v>
      </c>
      <c r="D2251" s="149" t="s">
        <v>11578</v>
      </c>
      <c r="E2251" s="149" t="s">
        <v>11579</v>
      </c>
      <c r="F2251" s="149" t="s">
        <v>11580</v>
      </c>
      <c r="G2251" s="149">
        <v>9398244</v>
      </c>
      <c r="H2251" s="149">
        <v>16</v>
      </c>
      <c r="I2251" s="149" t="s">
        <v>11581</v>
      </c>
      <c r="K2251" s="149" t="s">
        <v>11582</v>
      </c>
    </row>
    <row r="2252" spans="1:11" x14ac:dyDescent="0.15">
      <c r="A2252" s="149">
        <v>5</v>
      </c>
      <c r="B2252" s="149" t="s">
        <v>9296</v>
      </c>
      <c r="C2252" s="149">
        <v>5539</v>
      </c>
      <c r="D2252" s="149" t="s">
        <v>11583</v>
      </c>
      <c r="E2252" s="149" t="s">
        <v>11584</v>
      </c>
      <c r="F2252" s="149" t="s">
        <v>11585</v>
      </c>
      <c r="G2252" s="149">
        <v>9330858</v>
      </c>
      <c r="H2252" s="149">
        <v>16</v>
      </c>
      <c r="I2252" s="149" t="s">
        <v>11586</v>
      </c>
      <c r="K2252" s="149" t="s">
        <v>11587</v>
      </c>
    </row>
    <row r="2253" spans="1:11" x14ac:dyDescent="0.15">
      <c r="A2253" s="149">
        <v>5</v>
      </c>
      <c r="B2253" s="149" t="s">
        <v>9296</v>
      </c>
      <c r="C2253" s="149">
        <v>5540</v>
      </c>
      <c r="D2253" s="149" t="s">
        <v>11588</v>
      </c>
      <c r="E2253" s="149" t="s">
        <v>11589</v>
      </c>
      <c r="F2253" s="149" t="s">
        <v>11590</v>
      </c>
      <c r="G2253" s="149">
        <v>9380864</v>
      </c>
      <c r="H2253" s="149">
        <v>16</v>
      </c>
      <c r="I2253" s="149" t="s">
        <v>11591</v>
      </c>
      <c r="K2253" s="149" t="s">
        <v>11592</v>
      </c>
    </row>
    <row r="2254" spans="1:11" x14ac:dyDescent="0.15">
      <c r="A2254" s="149">
        <v>5</v>
      </c>
      <c r="B2254" s="149" t="s">
        <v>9296</v>
      </c>
      <c r="C2254" s="149">
        <v>5542</v>
      </c>
      <c r="D2254" s="149" t="s">
        <v>11593</v>
      </c>
      <c r="E2254" s="149" t="s">
        <v>11594</v>
      </c>
      <c r="F2254" s="149" t="s">
        <v>11595</v>
      </c>
      <c r="G2254" s="149">
        <v>9380862</v>
      </c>
      <c r="H2254" s="149">
        <v>16</v>
      </c>
      <c r="I2254" s="149" t="s">
        <v>11596</v>
      </c>
      <c r="K2254" s="149" t="s">
        <v>11597</v>
      </c>
    </row>
    <row r="2255" spans="1:11" x14ac:dyDescent="0.15">
      <c r="A2255" s="149">
        <v>5</v>
      </c>
      <c r="B2255" s="149" t="s">
        <v>9296</v>
      </c>
      <c r="C2255" s="149">
        <v>5550</v>
      </c>
      <c r="D2255" s="149" t="s">
        <v>11598</v>
      </c>
      <c r="E2255" s="149" t="s">
        <v>11599</v>
      </c>
      <c r="F2255" s="149" t="s">
        <v>11600</v>
      </c>
      <c r="G2255" s="149">
        <v>9390742</v>
      </c>
      <c r="H2255" s="149">
        <v>16</v>
      </c>
      <c r="I2255" s="149" t="s">
        <v>11601</v>
      </c>
      <c r="K2255" s="149" t="s">
        <v>11602</v>
      </c>
    </row>
    <row r="2256" spans="1:11" x14ac:dyDescent="0.15">
      <c r="A2256" s="149">
        <v>5</v>
      </c>
      <c r="B2256" s="149" t="s">
        <v>9296</v>
      </c>
      <c r="C2256" s="149">
        <v>5551</v>
      </c>
      <c r="D2256" s="149" t="s">
        <v>11603</v>
      </c>
      <c r="E2256" s="149" t="s">
        <v>11604</v>
      </c>
      <c r="F2256" s="149" t="s">
        <v>11605</v>
      </c>
      <c r="G2256" s="149">
        <v>9318332</v>
      </c>
      <c r="H2256" s="149">
        <v>16</v>
      </c>
      <c r="I2256" s="149" t="s">
        <v>11606</v>
      </c>
      <c r="K2256" s="149" t="s">
        <v>11607</v>
      </c>
    </row>
    <row r="2257" spans="1:11" x14ac:dyDescent="0.15">
      <c r="A2257" s="149">
        <v>5</v>
      </c>
      <c r="B2257" s="149" t="s">
        <v>9296</v>
      </c>
      <c r="C2257" s="149">
        <v>5552</v>
      </c>
      <c r="D2257" s="149" t="s">
        <v>11608</v>
      </c>
      <c r="E2257" s="149" t="s">
        <v>5865</v>
      </c>
      <c r="F2257" s="149" t="s">
        <v>5866</v>
      </c>
      <c r="G2257" s="149">
        <v>9391978</v>
      </c>
      <c r="H2257" s="149">
        <v>16</v>
      </c>
      <c r="I2257" s="149" t="s">
        <v>11609</v>
      </c>
    </row>
    <row r="2258" spans="1:11" x14ac:dyDescent="0.15">
      <c r="A2258" s="149">
        <v>5</v>
      </c>
      <c r="B2258" s="149" t="s">
        <v>9296</v>
      </c>
      <c r="C2258" s="149">
        <v>5554</v>
      </c>
      <c r="D2258" s="149" t="s">
        <v>2385</v>
      </c>
      <c r="E2258" s="149" t="s">
        <v>11610</v>
      </c>
      <c r="F2258" s="149" t="s">
        <v>11611</v>
      </c>
      <c r="G2258" s="149">
        <v>9380103</v>
      </c>
      <c r="H2258" s="149">
        <v>16</v>
      </c>
      <c r="I2258" s="149" t="s">
        <v>11612</v>
      </c>
      <c r="K2258" s="149" t="s">
        <v>11613</v>
      </c>
    </row>
    <row r="2259" spans="1:11" x14ac:dyDescent="0.15">
      <c r="A2259" s="149">
        <v>5</v>
      </c>
      <c r="B2259" s="149" t="s">
        <v>9296</v>
      </c>
      <c r="C2259" s="149">
        <v>5562</v>
      </c>
      <c r="D2259" s="149" t="s">
        <v>11614</v>
      </c>
      <c r="E2259" s="149" t="s">
        <v>11615</v>
      </c>
      <c r="F2259" s="149" t="s">
        <v>10168</v>
      </c>
      <c r="G2259" s="149">
        <v>9320211</v>
      </c>
      <c r="H2259" s="149">
        <v>16</v>
      </c>
      <c r="I2259" s="149" t="s">
        <v>11616</v>
      </c>
    </row>
    <row r="2260" spans="1:11" x14ac:dyDescent="0.15">
      <c r="A2260" s="149">
        <v>5</v>
      </c>
      <c r="B2260" s="149" t="s">
        <v>9296</v>
      </c>
      <c r="C2260" s="149">
        <v>5565</v>
      </c>
      <c r="D2260" s="149" t="s">
        <v>11617</v>
      </c>
      <c r="E2260" s="149" t="s">
        <v>11618</v>
      </c>
      <c r="F2260" s="149" t="s">
        <v>11619</v>
      </c>
      <c r="G2260" s="149">
        <v>9390721</v>
      </c>
      <c r="H2260" s="149">
        <v>16</v>
      </c>
      <c r="I2260" s="149" t="s">
        <v>11620</v>
      </c>
    </row>
    <row r="2261" spans="1:11" x14ac:dyDescent="0.15">
      <c r="A2261" s="149">
        <v>5</v>
      </c>
      <c r="B2261" s="149" t="s">
        <v>9296</v>
      </c>
      <c r="C2261" s="149">
        <v>5566</v>
      </c>
      <c r="D2261" s="149" t="s">
        <v>11621</v>
      </c>
      <c r="E2261" s="149" t="s">
        <v>11622</v>
      </c>
      <c r="F2261" s="149" t="s">
        <v>11623</v>
      </c>
      <c r="G2261" s="149">
        <v>9391405</v>
      </c>
      <c r="H2261" s="149">
        <v>16</v>
      </c>
      <c r="I2261" s="149" t="s">
        <v>11624</v>
      </c>
      <c r="K2261" s="149" t="s">
        <v>11625</v>
      </c>
    </row>
    <row r="2262" spans="1:11" x14ac:dyDescent="0.15">
      <c r="A2262" s="149">
        <v>5</v>
      </c>
      <c r="B2262" s="149" t="s">
        <v>9296</v>
      </c>
      <c r="C2262" s="149">
        <v>5574</v>
      </c>
      <c r="D2262" s="149" t="s">
        <v>11626</v>
      </c>
      <c r="E2262" s="149" t="s">
        <v>11627</v>
      </c>
      <c r="F2262" s="149" t="s">
        <v>11628</v>
      </c>
      <c r="G2262" s="149">
        <v>9391305</v>
      </c>
      <c r="H2262" s="149">
        <v>16</v>
      </c>
      <c r="I2262" s="149" t="s">
        <v>11629</v>
      </c>
      <c r="K2262" s="149" t="s">
        <v>11630</v>
      </c>
    </row>
    <row r="2263" spans="1:11" x14ac:dyDescent="0.15">
      <c r="A2263" s="149">
        <v>5</v>
      </c>
      <c r="B2263" s="149" t="s">
        <v>9296</v>
      </c>
      <c r="C2263" s="149">
        <v>5578</v>
      </c>
      <c r="D2263" s="149" t="s">
        <v>11631</v>
      </c>
      <c r="E2263" s="149" t="s">
        <v>11632</v>
      </c>
      <c r="F2263" s="149" t="s">
        <v>11633</v>
      </c>
      <c r="G2263" s="149">
        <v>9391976</v>
      </c>
      <c r="H2263" s="149">
        <v>16</v>
      </c>
      <c r="I2263" s="149" t="s">
        <v>11634</v>
      </c>
      <c r="K2263" s="149" t="s">
        <v>11635</v>
      </c>
    </row>
    <row r="2264" spans="1:11" x14ac:dyDescent="0.15">
      <c r="A2264" s="149">
        <v>5</v>
      </c>
      <c r="B2264" s="149" t="s">
        <v>9296</v>
      </c>
      <c r="C2264" s="149">
        <v>5579</v>
      </c>
      <c r="D2264" s="149" t="s">
        <v>11636</v>
      </c>
      <c r="E2264" s="149" t="s">
        <v>11637</v>
      </c>
      <c r="F2264" s="149" t="s">
        <v>11638</v>
      </c>
      <c r="G2264" s="149">
        <v>9391327</v>
      </c>
      <c r="H2264" s="149">
        <v>16</v>
      </c>
      <c r="I2264" s="149" t="s">
        <v>11639</v>
      </c>
      <c r="K2264" s="149" t="s">
        <v>11640</v>
      </c>
    </row>
    <row r="2265" spans="1:11" x14ac:dyDescent="0.15">
      <c r="A2265" s="149">
        <v>5</v>
      </c>
      <c r="B2265" s="149" t="s">
        <v>9296</v>
      </c>
      <c r="C2265" s="149">
        <v>5590</v>
      </c>
      <c r="D2265" s="149" t="s">
        <v>11641</v>
      </c>
      <c r="E2265" s="149" t="s">
        <v>11642</v>
      </c>
      <c r="F2265" s="149" t="s">
        <v>11643</v>
      </c>
      <c r="G2265" s="149">
        <v>9390552</v>
      </c>
      <c r="H2265" s="149">
        <v>16</v>
      </c>
      <c r="I2265" s="149" t="s">
        <v>11644</v>
      </c>
      <c r="K2265" s="149" t="s">
        <v>11645</v>
      </c>
    </row>
    <row r="2266" spans="1:11" x14ac:dyDescent="0.15">
      <c r="A2266" s="149">
        <v>5</v>
      </c>
      <c r="B2266" s="149" t="s">
        <v>9296</v>
      </c>
      <c r="C2266" s="149">
        <v>5591</v>
      </c>
      <c r="D2266" s="149" t="s">
        <v>11646</v>
      </c>
      <c r="E2266" s="149" t="s">
        <v>11647</v>
      </c>
      <c r="F2266" s="149" t="s">
        <v>11648</v>
      </c>
      <c r="G2266" s="149">
        <v>9391405</v>
      </c>
      <c r="H2266" s="149">
        <v>16</v>
      </c>
      <c r="I2266" s="149" t="s">
        <v>11624</v>
      </c>
      <c r="K2266" s="149" t="s">
        <v>11649</v>
      </c>
    </row>
    <row r="2267" spans="1:11" x14ac:dyDescent="0.15">
      <c r="A2267" s="149">
        <v>5</v>
      </c>
      <c r="B2267" s="149" t="s">
        <v>9296</v>
      </c>
      <c r="C2267" s="149">
        <v>5592</v>
      </c>
      <c r="D2267" s="149" t="s">
        <v>11650</v>
      </c>
      <c r="E2267" s="149" t="s">
        <v>9209</v>
      </c>
      <c r="F2267" s="149" t="s">
        <v>9210</v>
      </c>
      <c r="G2267" s="149">
        <v>9391401</v>
      </c>
      <c r="H2267" s="149">
        <v>16</v>
      </c>
      <c r="I2267" s="149" t="s">
        <v>11651</v>
      </c>
      <c r="K2267" s="149" t="s">
        <v>11652</v>
      </c>
    </row>
    <row r="2268" spans="1:11" x14ac:dyDescent="0.15">
      <c r="A2268" s="149">
        <v>5</v>
      </c>
      <c r="B2268" s="149" t="s">
        <v>9296</v>
      </c>
      <c r="C2268" s="149">
        <v>5593</v>
      </c>
      <c r="D2268" s="149" t="s">
        <v>11653</v>
      </c>
      <c r="E2268" s="149" t="s">
        <v>11654</v>
      </c>
      <c r="F2268" s="149" t="s">
        <v>11655</v>
      </c>
      <c r="G2268" s="149">
        <v>9391308</v>
      </c>
      <c r="H2268" s="149">
        <v>16</v>
      </c>
      <c r="I2268" s="149" t="s">
        <v>11656</v>
      </c>
      <c r="K2268" s="149" t="s">
        <v>11657</v>
      </c>
    </row>
    <row r="2269" spans="1:11" x14ac:dyDescent="0.15">
      <c r="A2269" s="149">
        <v>5</v>
      </c>
      <c r="B2269" s="149" t="s">
        <v>9296</v>
      </c>
      <c r="C2269" s="149">
        <v>5594</v>
      </c>
      <c r="D2269" s="149" t="s">
        <v>11658</v>
      </c>
      <c r="E2269" s="149" t="s">
        <v>11659</v>
      </c>
      <c r="F2269" s="149" t="s">
        <v>11660</v>
      </c>
      <c r="G2269" s="149">
        <v>9300009</v>
      </c>
      <c r="H2269" s="149">
        <v>16</v>
      </c>
      <c r="I2269" s="149" t="s">
        <v>11661</v>
      </c>
      <c r="K2269" s="149" t="s">
        <v>11662</v>
      </c>
    </row>
    <row r="2270" spans="1:11" x14ac:dyDescent="0.15">
      <c r="A2270" s="149">
        <v>5</v>
      </c>
      <c r="B2270" s="149" t="s">
        <v>9296</v>
      </c>
      <c r="C2270" s="149">
        <v>5595</v>
      </c>
      <c r="D2270" s="149" t="s">
        <v>11663</v>
      </c>
      <c r="E2270" s="149" t="s">
        <v>11664</v>
      </c>
      <c r="F2270" s="149" t="s">
        <v>11665</v>
      </c>
      <c r="G2270" s="149">
        <v>9391317</v>
      </c>
      <c r="H2270" s="149">
        <v>16</v>
      </c>
      <c r="I2270" s="149" t="s">
        <v>11666</v>
      </c>
      <c r="K2270" s="149" t="s">
        <v>11667</v>
      </c>
    </row>
    <row r="2271" spans="1:11" x14ac:dyDescent="0.15">
      <c r="A2271" s="149">
        <v>5</v>
      </c>
      <c r="B2271" s="149" t="s">
        <v>9296</v>
      </c>
      <c r="C2271" s="149">
        <v>5596</v>
      </c>
      <c r="D2271" s="149" t="s">
        <v>6109</v>
      </c>
      <c r="E2271" s="149" t="s">
        <v>11668</v>
      </c>
      <c r="F2271" s="149" t="s">
        <v>11669</v>
      </c>
      <c r="G2271" s="149">
        <v>9392508</v>
      </c>
      <c r="H2271" s="149">
        <v>16</v>
      </c>
      <c r="I2271" s="149" t="s">
        <v>11670</v>
      </c>
      <c r="K2271" s="149" t="s">
        <v>11671</v>
      </c>
    </row>
    <row r="2272" spans="1:11" x14ac:dyDescent="0.15">
      <c r="A2272" s="149">
        <v>5</v>
      </c>
      <c r="B2272" s="149" t="s">
        <v>9296</v>
      </c>
      <c r="C2272" s="149">
        <v>5598</v>
      </c>
      <c r="D2272" s="149" t="s">
        <v>11672</v>
      </c>
      <c r="E2272" s="149" t="s">
        <v>11673</v>
      </c>
      <c r="F2272" s="149" t="s">
        <v>11674</v>
      </c>
      <c r="G2272" s="149">
        <v>9300221</v>
      </c>
      <c r="H2272" s="149">
        <v>16</v>
      </c>
      <c r="I2272" s="149" t="s">
        <v>11675</v>
      </c>
      <c r="K2272" s="149" t="s">
        <v>11676</v>
      </c>
    </row>
    <row r="2273" spans="1:11" x14ac:dyDescent="0.15">
      <c r="A2273" s="149">
        <v>5</v>
      </c>
      <c r="B2273" s="149" t="s">
        <v>9296</v>
      </c>
      <c r="C2273" s="149">
        <v>5701</v>
      </c>
      <c r="D2273" s="149" t="s">
        <v>11677</v>
      </c>
      <c r="E2273" s="149" t="s">
        <v>11678</v>
      </c>
      <c r="F2273" s="149" t="s">
        <v>11679</v>
      </c>
      <c r="G2273" s="149">
        <v>4270101</v>
      </c>
      <c r="H2273" s="149">
        <v>22</v>
      </c>
      <c r="I2273" s="149" t="s">
        <v>11680</v>
      </c>
      <c r="J2273" s="149" t="s">
        <v>11681</v>
      </c>
      <c r="K2273" s="149" t="s">
        <v>11682</v>
      </c>
    </row>
    <row r="2274" spans="1:11" x14ac:dyDescent="0.15">
      <c r="A2274" s="149">
        <v>5</v>
      </c>
      <c r="B2274" s="149" t="s">
        <v>9296</v>
      </c>
      <c r="C2274" s="149">
        <v>5703</v>
      </c>
      <c r="D2274" s="149" t="s">
        <v>11683</v>
      </c>
      <c r="E2274" s="149" t="s">
        <v>11684</v>
      </c>
      <c r="F2274" s="149" t="s">
        <v>10496</v>
      </c>
      <c r="G2274" s="149">
        <v>4260007</v>
      </c>
      <c r="H2274" s="149">
        <v>22</v>
      </c>
      <c r="I2274" s="149" t="s">
        <v>11685</v>
      </c>
      <c r="K2274" s="149" t="s">
        <v>11686</v>
      </c>
    </row>
    <row r="2275" spans="1:11" x14ac:dyDescent="0.15">
      <c r="A2275" s="149">
        <v>5</v>
      </c>
      <c r="B2275" s="149" t="s">
        <v>9296</v>
      </c>
      <c r="C2275" s="149">
        <v>5715</v>
      </c>
      <c r="D2275" s="149" t="s">
        <v>11687</v>
      </c>
      <c r="E2275" s="149" t="s">
        <v>11688</v>
      </c>
      <c r="F2275" s="149" t="s">
        <v>11689</v>
      </c>
      <c r="G2275" s="149">
        <v>4620015</v>
      </c>
      <c r="H2275" s="149">
        <v>23</v>
      </c>
      <c r="I2275" s="149" t="s">
        <v>11690</v>
      </c>
      <c r="K2275" s="149" t="s">
        <v>11691</v>
      </c>
    </row>
    <row r="2276" spans="1:11" x14ac:dyDescent="0.15">
      <c r="A2276" s="149">
        <v>5</v>
      </c>
      <c r="B2276" s="149" t="s">
        <v>9296</v>
      </c>
      <c r="C2276" s="149">
        <v>5717</v>
      </c>
      <c r="D2276" s="149" t="s">
        <v>11692</v>
      </c>
      <c r="E2276" s="149" t="s">
        <v>11693</v>
      </c>
      <c r="F2276" s="149" t="s">
        <v>11694</v>
      </c>
      <c r="G2276" s="149">
        <v>4530041</v>
      </c>
      <c r="H2276" s="149">
        <v>23</v>
      </c>
      <c r="I2276" s="149" t="s">
        <v>9606</v>
      </c>
      <c r="K2276" s="149" t="s">
        <v>9607</v>
      </c>
    </row>
    <row r="2277" spans="1:11" x14ac:dyDescent="0.15">
      <c r="A2277" s="149">
        <v>5</v>
      </c>
      <c r="B2277" s="149" t="s">
        <v>9296</v>
      </c>
      <c r="C2277" s="149">
        <v>5725</v>
      </c>
      <c r="D2277" s="149" t="s">
        <v>11695</v>
      </c>
      <c r="E2277" s="149" t="s">
        <v>11696</v>
      </c>
      <c r="F2277" s="149" t="s">
        <v>11697</v>
      </c>
      <c r="G2277" s="149">
        <v>5210091</v>
      </c>
      <c r="H2277" s="149">
        <v>25</v>
      </c>
      <c r="I2277" s="149" t="s">
        <v>11698</v>
      </c>
      <c r="K2277" s="149" t="s">
        <v>11699</v>
      </c>
    </row>
    <row r="2278" spans="1:11" x14ac:dyDescent="0.15">
      <c r="A2278" s="149">
        <v>5</v>
      </c>
      <c r="B2278" s="149" t="s">
        <v>9296</v>
      </c>
      <c r="C2278" s="149">
        <v>5728</v>
      </c>
      <c r="D2278" s="149" t="s">
        <v>11700</v>
      </c>
      <c r="E2278" s="149" t="s">
        <v>11701</v>
      </c>
      <c r="F2278" s="149" t="s">
        <v>11702</v>
      </c>
      <c r="G2278" s="149">
        <v>5090123</v>
      </c>
      <c r="H2278" s="149">
        <v>21</v>
      </c>
      <c r="I2278" s="149" t="s">
        <v>11703</v>
      </c>
      <c r="K2278" s="149" t="s">
        <v>11704</v>
      </c>
    </row>
    <row r="2279" spans="1:11" x14ac:dyDescent="0.15">
      <c r="A2279" s="149">
        <v>5</v>
      </c>
      <c r="B2279" s="149" t="s">
        <v>9296</v>
      </c>
      <c r="C2279" s="149">
        <v>5806</v>
      </c>
      <c r="D2279" s="149" t="s">
        <v>11705</v>
      </c>
      <c r="E2279" s="149" t="s">
        <v>11706</v>
      </c>
      <c r="F2279" s="149" t="s">
        <v>11707</v>
      </c>
      <c r="G2279" s="149">
        <v>5080340</v>
      </c>
      <c r="H2279" s="149">
        <v>21</v>
      </c>
      <c r="I2279" s="149" t="s">
        <v>11708</v>
      </c>
    </row>
    <row r="2280" spans="1:11" x14ac:dyDescent="0.15">
      <c r="A2280" s="149">
        <v>5</v>
      </c>
      <c r="B2280" s="149" t="s">
        <v>9296</v>
      </c>
      <c r="C2280" s="149">
        <v>5822</v>
      </c>
      <c r="D2280" s="149" t="s">
        <v>11709</v>
      </c>
      <c r="E2280" s="149" t="s">
        <v>11710</v>
      </c>
      <c r="F2280" s="149" t="s">
        <v>11711</v>
      </c>
      <c r="G2280" s="149">
        <v>4540848</v>
      </c>
      <c r="H2280" s="149">
        <v>23</v>
      </c>
      <c r="I2280" s="149" t="s">
        <v>11712</v>
      </c>
      <c r="K2280" s="149" t="s">
        <v>11713</v>
      </c>
    </row>
    <row r="2281" spans="1:11" x14ac:dyDescent="0.15">
      <c r="A2281" s="149">
        <v>5</v>
      </c>
      <c r="B2281" s="149" t="s">
        <v>9296</v>
      </c>
      <c r="C2281" s="149">
        <v>5829</v>
      </c>
      <c r="D2281" s="149" t="s">
        <v>11714</v>
      </c>
      <c r="E2281" s="149" t="s">
        <v>11715</v>
      </c>
      <c r="F2281" s="149" t="s">
        <v>11716</v>
      </c>
      <c r="G2281" s="149">
        <v>4680055</v>
      </c>
      <c r="H2281" s="149">
        <v>23</v>
      </c>
      <c r="I2281" s="149" t="s">
        <v>11717</v>
      </c>
      <c r="K2281" s="149" t="s">
        <v>11718</v>
      </c>
    </row>
    <row r="2282" spans="1:11" x14ac:dyDescent="0.15">
      <c r="A2282" s="149">
        <v>5</v>
      </c>
      <c r="B2282" s="149" t="s">
        <v>9296</v>
      </c>
      <c r="C2282" s="149">
        <v>5831</v>
      </c>
      <c r="D2282" s="149" t="s">
        <v>11719</v>
      </c>
      <c r="E2282" s="149" t="s">
        <v>11720</v>
      </c>
      <c r="F2282" s="149" t="s">
        <v>11721</v>
      </c>
      <c r="G2282" s="149">
        <v>4506113</v>
      </c>
      <c r="H2282" s="149">
        <v>23</v>
      </c>
      <c r="I2282" s="149" t="s">
        <v>9818</v>
      </c>
      <c r="J2282" s="149" t="s">
        <v>11722</v>
      </c>
      <c r="K2282" s="149" t="s">
        <v>11723</v>
      </c>
    </row>
    <row r="2283" spans="1:11" x14ac:dyDescent="0.15">
      <c r="A2283" s="149">
        <v>5</v>
      </c>
      <c r="B2283" s="149" t="s">
        <v>9296</v>
      </c>
      <c r="C2283" s="149">
        <v>5833</v>
      </c>
      <c r="D2283" s="149" t="s">
        <v>11724</v>
      </c>
      <c r="E2283" s="149" t="s">
        <v>11725</v>
      </c>
      <c r="F2283" s="149" t="s">
        <v>11726</v>
      </c>
      <c r="G2283" s="149">
        <v>4510045</v>
      </c>
      <c r="H2283" s="149">
        <v>23</v>
      </c>
      <c r="I2283" s="149" t="s">
        <v>11727</v>
      </c>
      <c r="K2283" s="149" t="s">
        <v>11728</v>
      </c>
    </row>
    <row r="2284" spans="1:11" x14ac:dyDescent="0.15">
      <c r="A2284" s="149">
        <v>5</v>
      </c>
      <c r="B2284" s="149" t="s">
        <v>9296</v>
      </c>
      <c r="C2284" s="149">
        <v>5839</v>
      </c>
      <c r="D2284" s="149" t="s">
        <v>11729</v>
      </c>
      <c r="E2284" s="149" t="s">
        <v>11730</v>
      </c>
      <c r="F2284" s="149" t="s">
        <v>11731</v>
      </c>
      <c r="G2284" s="149">
        <v>4710067</v>
      </c>
      <c r="H2284" s="149">
        <v>23</v>
      </c>
      <c r="I2284" s="149" t="s">
        <v>11732</v>
      </c>
      <c r="K2284" s="149" t="s">
        <v>11733</v>
      </c>
    </row>
    <row r="2285" spans="1:11" x14ac:dyDescent="0.15">
      <c r="A2285" s="149">
        <v>5</v>
      </c>
      <c r="B2285" s="149" t="s">
        <v>9296</v>
      </c>
      <c r="C2285" s="149">
        <v>5845</v>
      </c>
      <c r="D2285" s="149" t="s">
        <v>11734</v>
      </c>
      <c r="E2285" s="149" t="s">
        <v>11735</v>
      </c>
      <c r="F2285" s="149" t="s">
        <v>11736</v>
      </c>
      <c r="G2285" s="149">
        <v>4670825</v>
      </c>
      <c r="H2285" s="149">
        <v>23</v>
      </c>
      <c r="I2285" s="149" t="s">
        <v>11737</v>
      </c>
      <c r="K2285" s="149" t="s">
        <v>11738</v>
      </c>
    </row>
    <row r="2286" spans="1:11" x14ac:dyDescent="0.15">
      <c r="A2286" s="149">
        <v>5</v>
      </c>
      <c r="B2286" s="149" t="s">
        <v>9296</v>
      </c>
      <c r="C2286" s="149">
        <v>5847</v>
      </c>
      <c r="D2286" s="149" t="s">
        <v>11739</v>
      </c>
      <c r="E2286" s="149" t="s">
        <v>11740</v>
      </c>
      <c r="F2286" s="149" t="s">
        <v>11741</v>
      </c>
      <c r="G2286" s="149">
        <v>4228067</v>
      </c>
      <c r="H2286" s="149">
        <v>22</v>
      </c>
      <c r="I2286" s="149" t="s">
        <v>11742</v>
      </c>
    </row>
    <row r="2287" spans="1:11" x14ac:dyDescent="0.15">
      <c r="A2287" s="149">
        <v>5</v>
      </c>
      <c r="B2287" s="149" t="s">
        <v>9296</v>
      </c>
      <c r="C2287" s="149">
        <v>5874</v>
      </c>
      <c r="D2287" s="149" t="s">
        <v>11743</v>
      </c>
      <c r="E2287" s="149" t="s">
        <v>11744</v>
      </c>
      <c r="F2287" s="149" t="s">
        <v>11745</v>
      </c>
      <c r="G2287" s="149">
        <v>4110020</v>
      </c>
      <c r="H2287" s="149">
        <v>22</v>
      </c>
      <c r="I2287" s="149" t="s">
        <v>11746</v>
      </c>
      <c r="K2287" s="149" t="s">
        <v>11747</v>
      </c>
    </row>
    <row r="2288" spans="1:11" x14ac:dyDescent="0.15">
      <c r="A2288" s="149">
        <v>6</v>
      </c>
      <c r="B2288" s="149" t="s">
        <v>11748</v>
      </c>
      <c r="C2288" s="149">
        <v>5900</v>
      </c>
      <c r="D2288" s="149" t="s">
        <v>11749</v>
      </c>
      <c r="E2288" s="149" t="s">
        <v>763</v>
      </c>
      <c r="F2288" s="149" t="s">
        <v>11750</v>
      </c>
      <c r="G2288" s="149">
        <v>5560017</v>
      </c>
      <c r="H2288" s="149">
        <v>27</v>
      </c>
      <c r="I2288" s="149" t="s">
        <v>11751</v>
      </c>
      <c r="J2288" s="149" t="s">
        <v>11752</v>
      </c>
      <c r="K2288" s="149" t="s">
        <v>11753</v>
      </c>
    </row>
    <row r="2289" spans="1:11" x14ac:dyDescent="0.15">
      <c r="A2289" s="149">
        <v>6</v>
      </c>
      <c r="B2289" s="149" t="s">
        <v>11748</v>
      </c>
      <c r="C2289" s="149">
        <v>5903</v>
      </c>
      <c r="D2289" s="149" t="s">
        <v>11754</v>
      </c>
      <c r="E2289" s="149" t="s">
        <v>11755</v>
      </c>
      <c r="F2289" s="149" t="s">
        <v>11756</v>
      </c>
      <c r="G2289" s="149">
        <v>5300005</v>
      </c>
      <c r="H2289" s="149">
        <v>27</v>
      </c>
      <c r="I2289" s="149" t="s">
        <v>11757</v>
      </c>
      <c r="J2289" s="149" t="s">
        <v>11758</v>
      </c>
      <c r="K2289" s="149" t="s">
        <v>11759</v>
      </c>
    </row>
    <row r="2290" spans="1:11" x14ac:dyDescent="0.15">
      <c r="A2290" s="149">
        <v>6</v>
      </c>
      <c r="B2290" s="149" t="s">
        <v>11748</v>
      </c>
      <c r="C2290" s="149">
        <v>5904</v>
      </c>
      <c r="D2290" s="149" t="s">
        <v>11760</v>
      </c>
      <c r="E2290" s="149" t="s">
        <v>11761</v>
      </c>
      <c r="F2290" s="149" t="s">
        <v>11762</v>
      </c>
      <c r="G2290" s="149">
        <v>5440033</v>
      </c>
      <c r="H2290" s="149">
        <v>27</v>
      </c>
      <c r="I2290" s="149" t="s">
        <v>11763</v>
      </c>
      <c r="K2290" s="149" t="s">
        <v>11764</v>
      </c>
    </row>
    <row r="2291" spans="1:11" x14ac:dyDescent="0.15">
      <c r="A2291" s="149">
        <v>6</v>
      </c>
      <c r="B2291" s="149" t="s">
        <v>11748</v>
      </c>
      <c r="C2291" s="149">
        <v>5905</v>
      </c>
      <c r="D2291" s="149" t="s">
        <v>7688</v>
      </c>
      <c r="E2291" s="149" t="s">
        <v>11765</v>
      </c>
      <c r="F2291" s="149" t="s">
        <v>11766</v>
      </c>
      <c r="G2291" s="149">
        <v>5530003</v>
      </c>
      <c r="H2291" s="149">
        <v>27</v>
      </c>
      <c r="I2291" s="149" t="s">
        <v>11767</v>
      </c>
    </row>
    <row r="2292" spans="1:11" x14ac:dyDescent="0.15">
      <c r="A2292" s="149">
        <v>6</v>
      </c>
      <c r="B2292" s="149" t="s">
        <v>11748</v>
      </c>
      <c r="C2292" s="149">
        <v>5907</v>
      </c>
      <c r="D2292" s="149" t="s">
        <v>11768</v>
      </c>
      <c r="E2292" s="149" t="s">
        <v>11769</v>
      </c>
      <c r="F2292" s="149" t="s">
        <v>11770</v>
      </c>
      <c r="G2292" s="149">
        <v>5720086</v>
      </c>
      <c r="H2292" s="149">
        <v>27</v>
      </c>
      <c r="I2292" s="149" t="s">
        <v>11771</v>
      </c>
    </row>
    <row r="2293" spans="1:11" x14ac:dyDescent="0.15">
      <c r="A2293" s="149">
        <v>6</v>
      </c>
      <c r="B2293" s="149" t="s">
        <v>11748</v>
      </c>
      <c r="C2293" s="149">
        <v>5909</v>
      </c>
      <c r="D2293" s="149" t="s">
        <v>11772</v>
      </c>
      <c r="E2293" s="149" t="s">
        <v>11773</v>
      </c>
      <c r="F2293" s="149" t="s">
        <v>11774</v>
      </c>
      <c r="G2293" s="149">
        <v>5350022</v>
      </c>
      <c r="H2293" s="149">
        <v>27</v>
      </c>
      <c r="I2293" s="149" t="s">
        <v>11775</v>
      </c>
      <c r="K2293" s="149" t="s">
        <v>11776</v>
      </c>
    </row>
    <row r="2294" spans="1:11" x14ac:dyDescent="0.15">
      <c r="A2294" s="149">
        <v>6</v>
      </c>
      <c r="B2294" s="149" t="s">
        <v>11748</v>
      </c>
      <c r="C2294" s="149">
        <v>5910</v>
      </c>
      <c r="D2294" s="149" t="s">
        <v>11777</v>
      </c>
      <c r="E2294" s="149" t="s">
        <v>11778</v>
      </c>
      <c r="F2294" s="149" t="s">
        <v>11779</v>
      </c>
      <c r="G2294" s="149">
        <v>5670032</v>
      </c>
      <c r="H2294" s="149">
        <v>27</v>
      </c>
      <c r="I2294" s="149" t="s">
        <v>11780</v>
      </c>
      <c r="K2294" s="149" t="s">
        <v>11781</v>
      </c>
    </row>
    <row r="2295" spans="1:11" x14ac:dyDescent="0.15">
      <c r="A2295" s="149">
        <v>6</v>
      </c>
      <c r="B2295" s="149" t="s">
        <v>11748</v>
      </c>
      <c r="C2295" s="149">
        <v>5911</v>
      </c>
      <c r="D2295" s="149" t="s">
        <v>11782</v>
      </c>
      <c r="E2295" s="149" t="s">
        <v>11783</v>
      </c>
      <c r="F2295" s="149" t="s">
        <v>11784</v>
      </c>
      <c r="G2295" s="149">
        <v>5660054</v>
      </c>
      <c r="H2295" s="149">
        <v>27</v>
      </c>
      <c r="I2295" s="149" t="s">
        <v>11785</v>
      </c>
      <c r="K2295" s="149" t="s">
        <v>11786</v>
      </c>
    </row>
    <row r="2296" spans="1:11" x14ac:dyDescent="0.15">
      <c r="A2296" s="149">
        <v>6</v>
      </c>
      <c r="B2296" s="149" t="s">
        <v>11748</v>
      </c>
      <c r="C2296" s="149">
        <v>5915</v>
      </c>
      <c r="D2296" s="149" t="s">
        <v>11787</v>
      </c>
      <c r="E2296" s="149" t="s">
        <v>11788</v>
      </c>
      <c r="F2296" s="149" t="s">
        <v>11789</v>
      </c>
      <c r="G2296" s="149">
        <v>5540012</v>
      </c>
      <c r="H2296" s="149">
        <v>27</v>
      </c>
      <c r="I2296" s="149" t="s">
        <v>11790</v>
      </c>
      <c r="J2296" s="149" t="s">
        <v>11791</v>
      </c>
      <c r="K2296" s="149" t="s">
        <v>11792</v>
      </c>
    </row>
    <row r="2297" spans="1:11" x14ac:dyDescent="0.15">
      <c r="A2297" s="149">
        <v>6</v>
      </c>
      <c r="B2297" s="149" t="s">
        <v>11748</v>
      </c>
      <c r="C2297" s="149">
        <v>5916</v>
      </c>
      <c r="D2297" s="149" t="s">
        <v>11793</v>
      </c>
      <c r="E2297" s="149" t="s">
        <v>5426</v>
      </c>
      <c r="F2297" s="149" t="s">
        <v>5427</v>
      </c>
      <c r="G2297" s="149">
        <v>5380054</v>
      </c>
      <c r="H2297" s="149">
        <v>27</v>
      </c>
      <c r="I2297" s="149" t="s">
        <v>11794</v>
      </c>
      <c r="K2297" s="149" t="s">
        <v>11795</v>
      </c>
    </row>
    <row r="2298" spans="1:11" x14ac:dyDescent="0.15">
      <c r="A2298" s="149">
        <v>6</v>
      </c>
      <c r="B2298" s="149" t="s">
        <v>11748</v>
      </c>
      <c r="C2298" s="149">
        <v>5918</v>
      </c>
      <c r="D2298" s="149" t="s">
        <v>11796</v>
      </c>
      <c r="E2298" s="149" t="s">
        <v>11797</v>
      </c>
      <c r="F2298" s="149" t="s">
        <v>11798</v>
      </c>
      <c r="G2298" s="149">
        <v>5500012</v>
      </c>
      <c r="H2298" s="149">
        <v>27</v>
      </c>
      <c r="I2298" s="149" t="s">
        <v>11799</v>
      </c>
      <c r="J2298" s="149" t="s">
        <v>11800</v>
      </c>
    </row>
    <row r="2299" spans="1:11" x14ac:dyDescent="0.15">
      <c r="A2299" s="149">
        <v>6</v>
      </c>
      <c r="B2299" s="149" t="s">
        <v>11748</v>
      </c>
      <c r="C2299" s="149">
        <v>5919</v>
      </c>
      <c r="D2299" s="149" t="s">
        <v>11801</v>
      </c>
      <c r="E2299" s="149" t="s">
        <v>11802</v>
      </c>
      <c r="F2299" s="149" t="s">
        <v>11803</v>
      </c>
      <c r="G2299" s="149">
        <v>5430001</v>
      </c>
      <c r="H2299" s="149">
        <v>27</v>
      </c>
      <c r="I2299" s="149" t="s">
        <v>11804</v>
      </c>
      <c r="K2299" s="149" t="s">
        <v>11805</v>
      </c>
    </row>
    <row r="2300" spans="1:11" x14ac:dyDescent="0.15">
      <c r="A2300" s="149">
        <v>6</v>
      </c>
      <c r="B2300" s="149" t="s">
        <v>11748</v>
      </c>
      <c r="C2300" s="149">
        <v>5921</v>
      </c>
      <c r="D2300" s="149" t="s">
        <v>11806</v>
      </c>
      <c r="E2300" s="149" t="s">
        <v>11807</v>
      </c>
      <c r="F2300" s="149" t="s">
        <v>11808</v>
      </c>
      <c r="G2300" s="149">
        <v>5460024</v>
      </c>
      <c r="H2300" s="149">
        <v>27</v>
      </c>
      <c r="I2300" s="149" t="s">
        <v>11809</v>
      </c>
      <c r="K2300" s="149" t="s">
        <v>11810</v>
      </c>
    </row>
    <row r="2301" spans="1:11" x14ac:dyDescent="0.15">
      <c r="A2301" s="149">
        <v>6</v>
      </c>
      <c r="B2301" s="149" t="s">
        <v>11748</v>
      </c>
      <c r="C2301" s="149">
        <v>5925</v>
      </c>
      <c r="D2301" s="149" t="s">
        <v>11811</v>
      </c>
      <c r="E2301" s="149" t="s">
        <v>11812</v>
      </c>
      <c r="F2301" s="149" t="s">
        <v>11813</v>
      </c>
      <c r="G2301" s="149">
        <v>5938327</v>
      </c>
      <c r="H2301" s="149">
        <v>27</v>
      </c>
      <c r="I2301" s="149" t="s">
        <v>11814</v>
      </c>
      <c r="K2301" s="149" t="s">
        <v>11815</v>
      </c>
    </row>
    <row r="2302" spans="1:11" x14ac:dyDescent="0.15">
      <c r="A2302" s="149">
        <v>6</v>
      </c>
      <c r="B2302" s="149" t="s">
        <v>11748</v>
      </c>
      <c r="C2302" s="149">
        <v>5929</v>
      </c>
      <c r="D2302" s="149" t="s">
        <v>11816</v>
      </c>
      <c r="E2302" s="149" t="s">
        <v>11817</v>
      </c>
      <c r="F2302" s="149" t="s">
        <v>11818</v>
      </c>
      <c r="G2302" s="149">
        <v>5640044</v>
      </c>
      <c r="H2302" s="149">
        <v>27</v>
      </c>
      <c r="I2302" s="149" t="s">
        <v>11819</v>
      </c>
    </row>
    <row r="2303" spans="1:11" x14ac:dyDescent="0.15">
      <c r="A2303" s="149">
        <v>6</v>
      </c>
      <c r="B2303" s="149" t="s">
        <v>11748</v>
      </c>
      <c r="C2303" s="149">
        <v>5933</v>
      </c>
      <c r="D2303" s="149" t="s">
        <v>11820</v>
      </c>
      <c r="E2303" s="149" t="s">
        <v>11821</v>
      </c>
      <c r="F2303" s="149" t="s">
        <v>11822</v>
      </c>
      <c r="G2303" s="149">
        <v>5550032</v>
      </c>
      <c r="H2303" s="149">
        <v>27</v>
      </c>
      <c r="I2303" s="149" t="s">
        <v>11823</v>
      </c>
      <c r="J2303" s="149" t="s">
        <v>11824</v>
      </c>
      <c r="K2303" s="149" t="s">
        <v>11825</v>
      </c>
    </row>
    <row r="2304" spans="1:11" x14ac:dyDescent="0.15">
      <c r="A2304" s="149">
        <v>6</v>
      </c>
      <c r="B2304" s="149" t="s">
        <v>11748</v>
      </c>
      <c r="C2304" s="149">
        <v>5940</v>
      </c>
      <c r="D2304" s="149" t="s">
        <v>11826</v>
      </c>
      <c r="E2304" s="149" t="s">
        <v>11827</v>
      </c>
      <c r="F2304" s="149" t="s">
        <v>11828</v>
      </c>
      <c r="G2304" s="149">
        <v>5580032</v>
      </c>
      <c r="H2304" s="149">
        <v>27</v>
      </c>
      <c r="I2304" s="149" t="s">
        <v>11829</v>
      </c>
      <c r="K2304" s="149" t="s">
        <v>11830</v>
      </c>
    </row>
    <row r="2305" spans="1:11" x14ac:dyDescent="0.15">
      <c r="A2305" s="149">
        <v>6</v>
      </c>
      <c r="B2305" s="149" t="s">
        <v>11748</v>
      </c>
      <c r="C2305" s="149">
        <v>5941</v>
      </c>
      <c r="D2305" s="149" t="s">
        <v>11831</v>
      </c>
      <c r="E2305" s="149" t="s">
        <v>11832</v>
      </c>
      <c r="F2305" s="149" t="s">
        <v>11833</v>
      </c>
      <c r="G2305" s="149">
        <v>5500012</v>
      </c>
      <c r="H2305" s="149">
        <v>27</v>
      </c>
      <c r="I2305" s="149" t="s">
        <v>11799</v>
      </c>
      <c r="K2305" s="149" t="s">
        <v>11834</v>
      </c>
    </row>
    <row r="2306" spans="1:11" x14ac:dyDescent="0.15">
      <c r="A2306" s="149">
        <v>6</v>
      </c>
      <c r="B2306" s="149" t="s">
        <v>11748</v>
      </c>
      <c r="C2306" s="149">
        <v>5942</v>
      </c>
      <c r="D2306" s="149" t="s">
        <v>11835</v>
      </c>
      <c r="E2306" s="149" t="s">
        <v>11836</v>
      </c>
      <c r="F2306" s="149" t="s">
        <v>11837</v>
      </c>
      <c r="G2306" s="149">
        <v>5750003</v>
      </c>
      <c r="H2306" s="149">
        <v>27</v>
      </c>
      <c r="I2306" s="149" t="s">
        <v>11838</v>
      </c>
      <c r="K2306" s="149" t="s">
        <v>11839</v>
      </c>
    </row>
    <row r="2307" spans="1:11" x14ac:dyDescent="0.15">
      <c r="A2307" s="149">
        <v>6</v>
      </c>
      <c r="B2307" s="149" t="s">
        <v>11748</v>
      </c>
      <c r="C2307" s="149">
        <v>5943</v>
      </c>
      <c r="D2307" s="149" t="s">
        <v>11840</v>
      </c>
      <c r="E2307" s="149" t="s">
        <v>11841</v>
      </c>
      <c r="F2307" s="149" t="s">
        <v>11842</v>
      </c>
      <c r="G2307" s="149">
        <v>5400031</v>
      </c>
      <c r="H2307" s="149">
        <v>27</v>
      </c>
      <c r="I2307" s="149" t="s">
        <v>11843</v>
      </c>
    </row>
    <row r="2308" spans="1:11" x14ac:dyDescent="0.15">
      <c r="A2308" s="149">
        <v>6</v>
      </c>
      <c r="B2308" s="149" t="s">
        <v>11748</v>
      </c>
      <c r="C2308" s="149">
        <v>5944</v>
      </c>
      <c r="D2308" s="149" t="s">
        <v>11844</v>
      </c>
      <c r="E2308" s="149" t="s">
        <v>11845</v>
      </c>
      <c r="F2308" s="149" t="s">
        <v>11846</v>
      </c>
      <c r="G2308" s="149">
        <v>5731153</v>
      </c>
      <c r="H2308" s="149">
        <v>27</v>
      </c>
      <c r="I2308" s="149" t="s">
        <v>11847</v>
      </c>
    </row>
    <row r="2309" spans="1:11" x14ac:dyDescent="0.15">
      <c r="A2309" s="149">
        <v>6</v>
      </c>
      <c r="B2309" s="149" t="s">
        <v>11748</v>
      </c>
      <c r="C2309" s="149">
        <v>5945</v>
      </c>
      <c r="D2309" s="149" t="s">
        <v>11848</v>
      </c>
      <c r="E2309" s="149" t="s">
        <v>11849</v>
      </c>
      <c r="F2309" s="149" t="s">
        <v>11850</v>
      </c>
      <c r="G2309" s="149">
        <v>5400031</v>
      </c>
      <c r="H2309" s="149">
        <v>27</v>
      </c>
      <c r="I2309" s="149" t="s">
        <v>11851</v>
      </c>
      <c r="K2309" s="149" t="s">
        <v>11852</v>
      </c>
    </row>
    <row r="2310" spans="1:11" x14ac:dyDescent="0.15">
      <c r="A2310" s="149">
        <v>6</v>
      </c>
      <c r="B2310" s="149" t="s">
        <v>11748</v>
      </c>
      <c r="C2310" s="149">
        <v>5946</v>
      </c>
      <c r="D2310" s="149" t="s">
        <v>11853</v>
      </c>
      <c r="E2310" s="149" t="s">
        <v>11854</v>
      </c>
      <c r="F2310" s="149" t="s">
        <v>11855</v>
      </c>
      <c r="G2310" s="149">
        <v>5410041</v>
      </c>
      <c r="H2310" s="149">
        <v>27</v>
      </c>
      <c r="I2310" s="149" t="s">
        <v>11856</v>
      </c>
      <c r="J2310" s="149" t="s">
        <v>11857</v>
      </c>
      <c r="K2310" s="149" t="s">
        <v>11858</v>
      </c>
    </row>
    <row r="2311" spans="1:11" x14ac:dyDescent="0.15">
      <c r="A2311" s="149">
        <v>6</v>
      </c>
      <c r="B2311" s="149" t="s">
        <v>11748</v>
      </c>
      <c r="C2311" s="149">
        <v>5947</v>
      </c>
      <c r="D2311" s="149" t="s">
        <v>11859</v>
      </c>
      <c r="E2311" s="149" t="s">
        <v>11860</v>
      </c>
      <c r="F2311" s="149" t="s">
        <v>11861</v>
      </c>
      <c r="G2311" s="149">
        <v>5300011</v>
      </c>
      <c r="H2311" s="149">
        <v>27</v>
      </c>
      <c r="I2311" s="149" t="s">
        <v>11862</v>
      </c>
      <c r="K2311" s="149" t="s">
        <v>11863</v>
      </c>
    </row>
    <row r="2312" spans="1:11" x14ac:dyDescent="0.15">
      <c r="A2312" s="149">
        <v>6</v>
      </c>
      <c r="B2312" s="149" t="s">
        <v>11748</v>
      </c>
      <c r="C2312" s="149">
        <v>5948</v>
      </c>
      <c r="D2312" s="149" t="s">
        <v>11848</v>
      </c>
      <c r="E2312" s="149" t="s">
        <v>11864</v>
      </c>
      <c r="F2312" s="149" t="s">
        <v>11865</v>
      </c>
      <c r="G2312" s="149">
        <v>5458555</v>
      </c>
      <c r="H2312" s="149">
        <v>27</v>
      </c>
      <c r="I2312" s="149" t="s">
        <v>11866</v>
      </c>
      <c r="K2312" s="149" t="s">
        <v>11867</v>
      </c>
    </row>
    <row r="2313" spans="1:11" x14ac:dyDescent="0.15">
      <c r="A2313" s="149">
        <v>6</v>
      </c>
      <c r="B2313" s="149" t="s">
        <v>11748</v>
      </c>
      <c r="C2313" s="149">
        <v>5949</v>
      </c>
      <c r="D2313" s="149" t="s">
        <v>11848</v>
      </c>
      <c r="E2313" s="149" t="s">
        <v>11864</v>
      </c>
      <c r="F2313" s="149" t="s">
        <v>11865</v>
      </c>
      <c r="G2313" s="149">
        <v>5458555</v>
      </c>
      <c r="H2313" s="149">
        <v>27</v>
      </c>
      <c r="I2313" s="149" t="s">
        <v>11866</v>
      </c>
      <c r="K2313" s="149" t="s">
        <v>11868</v>
      </c>
    </row>
    <row r="2314" spans="1:11" x14ac:dyDescent="0.15">
      <c r="A2314" s="149">
        <v>6</v>
      </c>
      <c r="B2314" s="149" t="s">
        <v>11748</v>
      </c>
      <c r="C2314" s="149">
        <v>5950</v>
      </c>
      <c r="D2314" s="149" t="s">
        <v>11869</v>
      </c>
      <c r="E2314" s="149" t="s">
        <v>11870</v>
      </c>
      <c r="F2314" s="149" t="s">
        <v>11871</v>
      </c>
      <c r="G2314" s="149">
        <v>5458555</v>
      </c>
      <c r="H2314" s="149">
        <v>27</v>
      </c>
      <c r="I2314" s="149" t="s">
        <v>11866</v>
      </c>
      <c r="K2314" s="149" t="s">
        <v>11872</v>
      </c>
    </row>
    <row r="2315" spans="1:11" x14ac:dyDescent="0.15">
      <c r="A2315" s="149">
        <v>6</v>
      </c>
      <c r="B2315" s="149" t="s">
        <v>11748</v>
      </c>
      <c r="C2315" s="149">
        <v>5951</v>
      </c>
      <c r="D2315" s="149" t="s">
        <v>11873</v>
      </c>
      <c r="E2315" s="149" t="s">
        <v>6042</v>
      </c>
      <c r="F2315" s="149" t="s">
        <v>6043</v>
      </c>
      <c r="G2315" s="149">
        <v>5690832</v>
      </c>
      <c r="H2315" s="149">
        <v>27</v>
      </c>
      <c r="I2315" s="149" t="s">
        <v>11874</v>
      </c>
      <c r="K2315" s="149" t="s">
        <v>11875</v>
      </c>
    </row>
    <row r="2316" spans="1:11" x14ac:dyDescent="0.15">
      <c r="A2316" s="149">
        <v>6</v>
      </c>
      <c r="B2316" s="149" t="s">
        <v>11748</v>
      </c>
      <c r="C2316" s="149">
        <v>5958</v>
      </c>
      <c r="D2316" s="149" t="s">
        <v>11876</v>
      </c>
      <c r="E2316" s="149" t="s">
        <v>11877</v>
      </c>
      <c r="F2316" s="149" t="s">
        <v>11878</v>
      </c>
      <c r="G2316" s="149">
        <v>5780947</v>
      </c>
      <c r="H2316" s="149">
        <v>27</v>
      </c>
      <c r="I2316" s="149" t="s">
        <v>11879</v>
      </c>
    </row>
    <row r="2317" spans="1:11" x14ac:dyDescent="0.15">
      <c r="A2317" s="149">
        <v>6</v>
      </c>
      <c r="B2317" s="149" t="s">
        <v>11748</v>
      </c>
      <c r="C2317" s="149">
        <v>5959</v>
      </c>
      <c r="D2317" s="149" t="s">
        <v>11880</v>
      </c>
      <c r="E2317" s="149" t="s">
        <v>11881</v>
      </c>
      <c r="F2317" s="149" t="s">
        <v>11882</v>
      </c>
      <c r="G2317" s="149">
        <v>5550033</v>
      </c>
      <c r="H2317" s="149">
        <v>27</v>
      </c>
      <c r="I2317" s="149" t="s">
        <v>11883</v>
      </c>
      <c r="K2317" s="149" t="s">
        <v>11884</v>
      </c>
    </row>
    <row r="2318" spans="1:11" x14ac:dyDescent="0.15">
      <c r="A2318" s="149">
        <v>6</v>
      </c>
      <c r="B2318" s="149" t="s">
        <v>11748</v>
      </c>
      <c r="C2318" s="149">
        <v>6000</v>
      </c>
      <c r="D2318" s="149" t="s">
        <v>11885</v>
      </c>
      <c r="E2318" s="149" t="s">
        <v>11886</v>
      </c>
      <c r="F2318" s="149" t="s">
        <v>11887</v>
      </c>
      <c r="G2318" s="149">
        <v>5300047</v>
      </c>
      <c r="H2318" s="149">
        <v>27</v>
      </c>
      <c r="I2318" s="149" t="s">
        <v>11888</v>
      </c>
      <c r="J2318" s="149" t="s">
        <v>11889</v>
      </c>
      <c r="K2318" s="149" t="s">
        <v>11890</v>
      </c>
    </row>
    <row r="2319" spans="1:11" x14ac:dyDescent="0.15">
      <c r="A2319" s="149">
        <v>6</v>
      </c>
      <c r="B2319" s="149" t="s">
        <v>11748</v>
      </c>
      <c r="C2319" s="149">
        <v>6001</v>
      </c>
      <c r="D2319" s="149" t="s">
        <v>11891</v>
      </c>
      <c r="E2319" s="149" t="s">
        <v>11892</v>
      </c>
      <c r="F2319" s="149" t="s">
        <v>11893</v>
      </c>
      <c r="G2319" s="149">
        <v>5998238</v>
      </c>
      <c r="H2319" s="149">
        <v>27</v>
      </c>
      <c r="I2319" s="149" t="s">
        <v>11894</v>
      </c>
    </row>
    <row r="2320" spans="1:11" x14ac:dyDescent="0.15">
      <c r="A2320" s="149">
        <v>6</v>
      </c>
      <c r="B2320" s="149" t="s">
        <v>11748</v>
      </c>
      <c r="C2320" s="149">
        <v>6002</v>
      </c>
      <c r="D2320" s="149" t="s">
        <v>11895</v>
      </c>
      <c r="E2320" s="149" t="s">
        <v>11896</v>
      </c>
      <c r="F2320" s="149" t="s">
        <v>11897</v>
      </c>
      <c r="G2320" s="149">
        <v>5500002</v>
      </c>
      <c r="H2320" s="149">
        <v>27</v>
      </c>
      <c r="I2320" s="149" t="s">
        <v>11898</v>
      </c>
      <c r="J2320" s="149" t="s">
        <v>11899</v>
      </c>
      <c r="K2320" s="149" t="s">
        <v>11900</v>
      </c>
    </row>
    <row r="2321" spans="1:11" x14ac:dyDescent="0.15">
      <c r="A2321" s="149">
        <v>6</v>
      </c>
      <c r="B2321" s="149" t="s">
        <v>11748</v>
      </c>
      <c r="C2321" s="149">
        <v>6005</v>
      </c>
      <c r="D2321" s="149" t="s">
        <v>11901</v>
      </c>
      <c r="E2321" s="149" t="s">
        <v>11902</v>
      </c>
      <c r="F2321" s="149" t="s">
        <v>11903</v>
      </c>
      <c r="G2321" s="149">
        <v>5670032</v>
      </c>
      <c r="H2321" s="149">
        <v>27</v>
      </c>
      <c r="I2321" s="149" t="s">
        <v>11904</v>
      </c>
      <c r="K2321" s="149" t="s">
        <v>11905</v>
      </c>
    </row>
    <row r="2322" spans="1:11" x14ac:dyDescent="0.15">
      <c r="A2322" s="149">
        <v>6</v>
      </c>
      <c r="B2322" s="149" t="s">
        <v>11748</v>
      </c>
      <c r="C2322" s="149">
        <v>6006</v>
      </c>
      <c r="D2322" s="149" t="s">
        <v>11906</v>
      </c>
      <c r="E2322" s="149" t="s">
        <v>11907</v>
      </c>
      <c r="F2322" s="149" t="s">
        <v>11908</v>
      </c>
      <c r="G2322" s="149">
        <v>5780961</v>
      </c>
      <c r="H2322" s="149">
        <v>27</v>
      </c>
      <c r="I2322" s="149" t="s">
        <v>11909</v>
      </c>
      <c r="K2322" s="149" t="s">
        <v>11910</v>
      </c>
    </row>
    <row r="2323" spans="1:11" x14ac:dyDescent="0.15">
      <c r="A2323" s="149">
        <v>6</v>
      </c>
      <c r="B2323" s="149" t="s">
        <v>11748</v>
      </c>
      <c r="C2323" s="149">
        <v>6010</v>
      </c>
      <c r="D2323" s="149" t="s">
        <v>11911</v>
      </c>
      <c r="E2323" s="149" t="s">
        <v>11912</v>
      </c>
      <c r="F2323" s="149" t="s">
        <v>11913</v>
      </c>
      <c r="G2323" s="149">
        <v>5720075</v>
      </c>
      <c r="H2323" s="149">
        <v>27</v>
      </c>
      <c r="I2323" s="149" t="s">
        <v>11914</v>
      </c>
      <c r="K2323" s="149" t="s">
        <v>11915</v>
      </c>
    </row>
    <row r="2324" spans="1:11" x14ac:dyDescent="0.15">
      <c r="A2324" s="149">
        <v>6</v>
      </c>
      <c r="B2324" s="149" t="s">
        <v>11748</v>
      </c>
      <c r="C2324" s="149">
        <v>6012</v>
      </c>
      <c r="D2324" s="149" t="s">
        <v>11916</v>
      </c>
      <c r="E2324" s="149" t="s">
        <v>11917</v>
      </c>
      <c r="F2324" s="149" t="s">
        <v>11918</v>
      </c>
      <c r="G2324" s="149">
        <v>5830018</v>
      </c>
      <c r="H2324" s="149">
        <v>27</v>
      </c>
      <c r="I2324" s="149" t="s">
        <v>11919</v>
      </c>
      <c r="K2324" s="149" t="s">
        <v>11920</v>
      </c>
    </row>
    <row r="2325" spans="1:11" x14ac:dyDescent="0.15">
      <c r="A2325" s="149">
        <v>6</v>
      </c>
      <c r="B2325" s="149" t="s">
        <v>11748</v>
      </c>
      <c r="C2325" s="149">
        <v>6016</v>
      </c>
      <c r="D2325" s="149" t="s">
        <v>11921</v>
      </c>
      <c r="E2325" s="149" t="s">
        <v>11922</v>
      </c>
      <c r="F2325" s="149" t="s">
        <v>11923</v>
      </c>
      <c r="G2325" s="149">
        <v>5998122</v>
      </c>
      <c r="H2325" s="149">
        <v>27</v>
      </c>
      <c r="I2325" s="149" t="s">
        <v>11924</v>
      </c>
      <c r="K2325" s="149" t="s">
        <v>11925</v>
      </c>
    </row>
    <row r="2326" spans="1:11" x14ac:dyDescent="0.15">
      <c r="A2326" s="149">
        <v>6</v>
      </c>
      <c r="B2326" s="149" t="s">
        <v>11748</v>
      </c>
      <c r="C2326" s="149">
        <v>6017</v>
      </c>
      <c r="D2326" s="149" t="s">
        <v>11926</v>
      </c>
      <c r="E2326" s="149" t="s">
        <v>11927</v>
      </c>
      <c r="F2326" s="149" t="s">
        <v>11928</v>
      </c>
      <c r="G2326" s="149">
        <v>5710041</v>
      </c>
      <c r="H2326" s="149">
        <v>27</v>
      </c>
      <c r="I2326" s="149" t="s">
        <v>11929</v>
      </c>
    </row>
    <row r="2327" spans="1:11" x14ac:dyDescent="0.15">
      <c r="A2327" s="149">
        <v>6</v>
      </c>
      <c r="B2327" s="149" t="s">
        <v>11748</v>
      </c>
      <c r="C2327" s="149">
        <v>6019</v>
      </c>
      <c r="D2327" s="149" t="s">
        <v>11930</v>
      </c>
      <c r="E2327" s="149" t="s">
        <v>11931</v>
      </c>
      <c r="F2327" s="149" t="s">
        <v>11861</v>
      </c>
      <c r="G2327" s="149">
        <v>5590024</v>
      </c>
      <c r="H2327" s="149">
        <v>27</v>
      </c>
      <c r="I2327" s="149" t="s">
        <v>11932</v>
      </c>
      <c r="K2327" s="149" t="s">
        <v>11933</v>
      </c>
    </row>
    <row r="2328" spans="1:11" x14ac:dyDescent="0.15">
      <c r="A2328" s="149">
        <v>6</v>
      </c>
      <c r="B2328" s="149" t="s">
        <v>11748</v>
      </c>
      <c r="C2328" s="149">
        <v>6020</v>
      </c>
      <c r="D2328" s="149" t="s">
        <v>11934</v>
      </c>
      <c r="E2328" s="149" t="s">
        <v>11935</v>
      </c>
      <c r="F2328" s="149" t="s">
        <v>11936</v>
      </c>
      <c r="G2328" s="149">
        <v>5691042</v>
      </c>
      <c r="H2328" s="149">
        <v>27</v>
      </c>
      <c r="I2328" s="149" t="s">
        <v>11937</v>
      </c>
      <c r="K2328" s="149" t="s">
        <v>11938</v>
      </c>
    </row>
    <row r="2329" spans="1:11" x14ac:dyDescent="0.15">
      <c r="A2329" s="149">
        <v>6</v>
      </c>
      <c r="B2329" s="149" t="s">
        <v>11748</v>
      </c>
      <c r="C2329" s="149">
        <v>6021</v>
      </c>
      <c r="D2329" s="149" t="s">
        <v>11939</v>
      </c>
      <c r="E2329" s="149" t="s">
        <v>11940</v>
      </c>
      <c r="F2329" s="149" t="s">
        <v>11941</v>
      </c>
      <c r="G2329" s="149">
        <v>5360022</v>
      </c>
      <c r="H2329" s="149">
        <v>27</v>
      </c>
      <c r="I2329" s="149" t="s">
        <v>11942</v>
      </c>
      <c r="K2329" s="149" t="s">
        <v>11943</v>
      </c>
    </row>
    <row r="2330" spans="1:11" x14ac:dyDescent="0.15">
      <c r="A2330" s="149">
        <v>6</v>
      </c>
      <c r="B2330" s="149" t="s">
        <v>11748</v>
      </c>
      <c r="C2330" s="149">
        <v>6025</v>
      </c>
      <c r="D2330" s="149" t="s">
        <v>11944</v>
      </c>
      <c r="E2330" s="149" t="s">
        <v>11945</v>
      </c>
      <c r="F2330" s="149" t="s">
        <v>11946</v>
      </c>
      <c r="G2330" s="149">
        <v>5670001</v>
      </c>
      <c r="H2330" s="149">
        <v>27</v>
      </c>
      <c r="I2330" s="149" t="s">
        <v>11947</v>
      </c>
      <c r="K2330" s="149" t="s">
        <v>11948</v>
      </c>
    </row>
    <row r="2331" spans="1:11" x14ac:dyDescent="0.15">
      <c r="A2331" s="149">
        <v>6</v>
      </c>
      <c r="B2331" s="149" t="s">
        <v>11748</v>
      </c>
      <c r="C2331" s="149">
        <v>6026</v>
      </c>
      <c r="D2331" s="149" t="s">
        <v>11949</v>
      </c>
      <c r="E2331" s="149" t="s">
        <v>11950</v>
      </c>
      <c r="F2331" s="149" t="s">
        <v>11951</v>
      </c>
      <c r="G2331" s="149">
        <v>5700044</v>
      </c>
      <c r="H2331" s="149">
        <v>27</v>
      </c>
      <c r="I2331" s="149" t="s">
        <v>11952</v>
      </c>
      <c r="K2331" s="149" t="s">
        <v>11953</v>
      </c>
    </row>
    <row r="2332" spans="1:11" x14ac:dyDescent="0.15">
      <c r="A2332" s="149">
        <v>6</v>
      </c>
      <c r="B2332" s="149" t="s">
        <v>11748</v>
      </c>
      <c r="C2332" s="149">
        <v>6030</v>
      </c>
      <c r="D2332" s="149" t="s">
        <v>11954</v>
      </c>
      <c r="E2332" s="149" t="s">
        <v>11955</v>
      </c>
      <c r="F2332" s="149" t="s">
        <v>11956</v>
      </c>
      <c r="G2332" s="149">
        <v>6512124</v>
      </c>
      <c r="H2332" s="149">
        <v>28</v>
      </c>
      <c r="I2332" s="149" t="s">
        <v>11957</v>
      </c>
      <c r="K2332" s="149" t="s">
        <v>11958</v>
      </c>
    </row>
    <row r="2333" spans="1:11" x14ac:dyDescent="0.15">
      <c r="A2333" s="149">
        <v>6</v>
      </c>
      <c r="B2333" s="149" t="s">
        <v>11748</v>
      </c>
      <c r="C2333" s="149">
        <v>6031</v>
      </c>
      <c r="D2333" s="149" t="s">
        <v>11959</v>
      </c>
      <c r="E2333" s="149" t="s">
        <v>11347</v>
      </c>
      <c r="F2333" s="149" t="s">
        <v>11960</v>
      </c>
      <c r="G2333" s="149">
        <v>5690847</v>
      </c>
      <c r="H2333" s="149">
        <v>27</v>
      </c>
      <c r="I2333" s="149" t="s">
        <v>11961</v>
      </c>
      <c r="K2333" s="149" t="s">
        <v>11962</v>
      </c>
    </row>
    <row r="2334" spans="1:11" x14ac:dyDescent="0.15">
      <c r="A2334" s="149">
        <v>6</v>
      </c>
      <c r="B2334" s="149" t="s">
        <v>11748</v>
      </c>
      <c r="C2334" s="149">
        <v>6036</v>
      </c>
      <c r="D2334" s="149" t="s">
        <v>11963</v>
      </c>
      <c r="E2334" s="149" t="s">
        <v>11964</v>
      </c>
      <c r="F2334" s="149" t="s">
        <v>11965</v>
      </c>
      <c r="G2334" s="149">
        <v>5500011</v>
      </c>
      <c r="H2334" s="149">
        <v>27</v>
      </c>
      <c r="I2334" s="149" t="s">
        <v>11966</v>
      </c>
      <c r="J2334" s="149" t="s">
        <v>11967</v>
      </c>
    </row>
    <row r="2335" spans="1:11" x14ac:dyDescent="0.15">
      <c r="A2335" s="149">
        <v>6</v>
      </c>
      <c r="B2335" s="149" t="s">
        <v>11748</v>
      </c>
      <c r="C2335" s="149">
        <v>6038</v>
      </c>
      <c r="D2335" s="149" t="s">
        <v>11968</v>
      </c>
      <c r="E2335" s="149" t="s">
        <v>11969</v>
      </c>
      <c r="F2335" s="149" t="s">
        <v>11970</v>
      </c>
      <c r="G2335" s="149">
        <v>5900903</v>
      </c>
      <c r="H2335" s="149">
        <v>27</v>
      </c>
      <c r="I2335" s="149" t="s">
        <v>11971</v>
      </c>
    </row>
    <row r="2336" spans="1:11" x14ac:dyDescent="0.15">
      <c r="A2336" s="149">
        <v>6</v>
      </c>
      <c r="B2336" s="149" t="s">
        <v>11748</v>
      </c>
      <c r="C2336" s="149">
        <v>6040</v>
      </c>
      <c r="D2336" s="149" t="s">
        <v>11972</v>
      </c>
      <c r="E2336" s="149" t="s">
        <v>11973</v>
      </c>
      <c r="F2336" s="149" t="s">
        <v>11974</v>
      </c>
      <c r="G2336" s="149">
        <v>1360076</v>
      </c>
      <c r="H2336" s="149">
        <v>13</v>
      </c>
      <c r="I2336" s="149" t="s">
        <v>974</v>
      </c>
      <c r="J2336" s="149" t="s">
        <v>11975</v>
      </c>
      <c r="K2336" s="149" t="s">
        <v>11976</v>
      </c>
    </row>
    <row r="2337" spans="1:11" x14ac:dyDescent="0.15">
      <c r="A2337" s="149">
        <v>6</v>
      </c>
      <c r="B2337" s="149" t="s">
        <v>11748</v>
      </c>
      <c r="C2337" s="149">
        <v>6043</v>
      </c>
      <c r="D2337" s="149" t="s">
        <v>11977</v>
      </c>
      <c r="E2337" s="149" t="s">
        <v>11978</v>
      </c>
      <c r="F2337" s="149" t="s">
        <v>11979</v>
      </c>
      <c r="G2337" s="149">
        <v>5670032</v>
      </c>
      <c r="H2337" s="149">
        <v>27</v>
      </c>
      <c r="I2337" s="149" t="s">
        <v>11980</v>
      </c>
      <c r="J2337" s="149" t="s">
        <v>11981</v>
      </c>
      <c r="K2337" s="149" t="s">
        <v>11982</v>
      </c>
    </row>
    <row r="2338" spans="1:11" x14ac:dyDescent="0.15">
      <c r="A2338" s="149">
        <v>6</v>
      </c>
      <c r="B2338" s="149" t="s">
        <v>11748</v>
      </c>
      <c r="C2338" s="149">
        <v>6047</v>
      </c>
      <c r="D2338" s="149" t="s">
        <v>11983</v>
      </c>
      <c r="E2338" s="149" t="s">
        <v>11984</v>
      </c>
      <c r="F2338" s="149" t="s">
        <v>11985</v>
      </c>
      <c r="G2338" s="149">
        <v>5670885</v>
      </c>
      <c r="H2338" s="149">
        <v>27</v>
      </c>
      <c r="I2338" s="149" t="s">
        <v>11986</v>
      </c>
      <c r="J2338" s="149" t="s">
        <v>11987</v>
      </c>
      <c r="K2338" s="149" t="s">
        <v>11988</v>
      </c>
    </row>
    <row r="2339" spans="1:11" x14ac:dyDescent="0.15">
      <c r="A2339" s="149">
        <v>6</v>
      </c>
      <c r="B2339" s="149" t="s">
        <v>11748</v>
      </c>
      <c r="C2339" s="149">
        <v>6050</v>
      </c>
      <c r="D2339" s="149" t="s">
        <v>2910</v>
      </c>
      <c r="E2339" s="149" t="s">
        <v>11989</v>
      </c>
      <c r="F2339" s="149" t="s">
        <v>11990</v>
      </c>
      <c r="G2339" s="149">
        <v>5630216</v>
      </c>
      <c r="H2339" s="149">
        <v>27</v>
      </c>
      <c r="I2339" s="149" t="s">
        <v>11991</v>
      </c>
      <c r="K2339" s="149" t="s">
        <v>11992</v>
      </c>
    </row>
    <row r="2340" spans="1:11" x14ac:dyDescent="0.15">
      <c r="A2340" s="149">
        <v>6</v>
      </c>
      <c r="B2340" s="149" t="s">
        <v>11748</v>
      </c>
      <c r="C2340" s="149">
        <v>6088</v>
      </c>
      <c r="D2340" s="149" t="s">
        <v>11993</v>
      </c>
      <c r="E2340" s="149" t="s">
        <v>11994</v>
      </c>
      <c r="F2340" s="149" t="s">
        <v>11995</v>
      </c>
      <c r="G2340" s="149">
        <v>5520005</v>
      </c>
      <c r="H2340" s="149">
        <v>27</v>
      </c>
      <c r="I2340" s="149" t="s">
        <v>11996</v>
      </c>
    </row>
    <row r="2341" spans="1:11" x14ac:dyDescent="0.15">
      <c r="A2341" s="149">
        <v>6</v>
      </c>
      <c r="B2341" s="149" t="s">
        <v>11748</v>
      </c>
      <c r="C2341" s="149">
        <v>6089</v>
      </c>
      <c r="D2341" s="149" t="s">
        <v>11997</v>
      </c>
      <c r="E2341" s="149" t="s">
        <v>11998</v>
      </c>
      <c r="F2341" s="149" t="s">
        <v>11999</v>
      </c>
      <c r="G2341" s="149">
        <v>5460031</v>
      </c>
      <c r="H2341" s="149">
        <v>27</v>
      </c>
      <c r="I2341" s="149" t="s">
        <v>12000</v>
      </c>
      <c r="K2341" s="149" t="s">
        <v>12001</v>
      </c>
    </row>
    <row r="2342" spans="1:11" x14ac:dyDescent="0.15">
      <c r="A2342" s="149">
        <v>6</v>
      </c>
      <c r="B2342" s="149" t="s">
        <v>11748</v>
      </c>
      <c r="C2342" s="149">
        <v>6090</v>
      </c>
      <c r="D2342" s="149" t="s">
        <v>12002</v>
      </c>
      <c r="E2342" s="149" t="s">
        <v>12003</v>
      </c>
      <c r="F2342" s="149" t="s">
        <v>12004</v>
      </c>
      <c r="G2342" s="149">
        <v>5670881</v>
      </c>
      <c r="H2342" s="149">
        <v>27</v>
      </c>
      <c r="I2342" s="149" t="s">
        <v>12005</v>
      </c>
      <c r="K2342" s="149" t="s">
        <v>12006</v>
      </c>
    </row>
    <row r="2343" spans="1:11" x14ac:dyDescent="0.15">
      <c r="A2343" s="149">
        <v>6</v>
      </c>
      <c r="B2343" s="149" t="s">
        <v>11748</v>
      </c>
      <c r="C2343" s="149">
        <v>6096</v>
      </c>
      <c r="D2343" s="149" t="s">
        <v>12007</v>
      </c>
      <c r="E2343" s="149" t="s">
        <v>12008</v>
      </c>
      <c r="F2343" s="149" t="s">
        <v>12009</v>
      </c>
      <c r="G2343" s="149">
        <v>5400001</v>
      </c>
      <c r="H2343" s="149">
        <v>27</v>
      </c>
      <c r="I2343" s="149" t="s">
        <v>12010</v>
      </c>
      <c r="J2343" s="149" t="s">
        <v>12011</v>
      </c>
      <c r="K2343" s="149" t="s">
        <v>12012</v>
      </c>
    </row>
    <row r="2344" spans="1:11" x14ac:dyDescent="0.15">
      <c r="A2344" s="149">
        <v>6</v>
      </c>
      <c r="B2344" s="149" t="s">
        <v>11748</v>
      </c>
      <c r="C2344" s="149">
        <v>6101</v>
      </c>
      <c r="D2344" s="149" t="s">
        <v>12013</v>
      </c>
      <c r="E2344" s="149" t="s">
        <v>12014</v>
      </c>
      <c r="F2344" s="149" t="s">
        <v>12015</v>
      </c>
      <c r="G2344" s="149">
        <v>5650817</v>
      </c>
      <c r="H2344" s="149">
        <v>27</v>
      </c>
      <c r="I2344" s="149" t="s">
        <v>12016</v>
      </c>
      <c r="K2344" s="149" t="s">
        <v>12017</v>
      </c>
    </row>
    <row r="2345" spans="1:11" x14ac:dyDescent="0.15">
      <c r="A2345" s="149">
        <v>6</v>
      </c>
      <c r="B2345" s="149" t="s">
        <v>11748</v>
      </c>
      <c r="C2345" s="149">
        <v>6105</v>
      </c>
      <c r="D2345" s="149" t="s">
        <v>12018</v>
      </c>
      <c r="E2345" s="149" t="s">
        <v>12019</v>
      </c>
      <c r="F2345" s="149" t="s">
        <v>12020</v>
      </c>
      <c r="G2345" s="149">
        <v>5330011</v>
      </c>
      <c r="H2345" s="149">
        <v>27</v>
      </c>
      <c r="I2345" s="149" t="s">
        <v>12021</v>
      </c>
      <c r="J2345" s="149" t="s">
        <v>12022</v>
      </c>
      <c r="K2345" s="149" t="s">
        <v>12023</v>
      </c>
    </row>
    <row r="2346" spans="1:11" x14ac:dyDescent="0.15">
      <c r="A2346" s="149">
        <v>6</v>
      </c>
      <c r="B2346" s="149" t="s">
        <v>11748</v>
      </c>
      <c r="C2346" s="149">
        <v>6106</v>
      </c>
      <c r="E2346" s="149" t="s">
        <v>12024</v>
      </c>
      <c r="F2346" s="149" t="s">
        <v>12025</v>
      </c>
      <c r="G2346" s="149">
        <v>5670051</v>
      </c>
      <c r="H2346" s="149">
        <v>27</v>
      </c>
      <c r="I2346" s="149" t="s">
        <v>12026</v>
      </c>
    </row>
    <row r="2347" spans="1:11" x14ac:dyDescent="0.15">
      <c r="A2347" s="149">
        <v>6</v>
      </c>
      <c r="B2347" s="149" t="s">
        <v>11748</v>
      </c>
      <c r="C2347" s="149">
        <v>6109</v>
      </c>
      <c r="D2347" s="149" t="s">
        <v>12027</v>
      </c>
      <c r="E2347" s="149" t="s">
        <v>12028</v>
      </c>
      <c r="F2347" s="149" t="s">
        <v>12029</v>
      </c>
      <c r="G2347" s="149">
        <v>5510002</v>
      </c>
      <c r="H2347" s="149">
        <v>27</v>
      </c>
      <c r="I2347" s="149" t="s">
        <v>12030</v>
      </c>
      <c r="K2347" s="149" t="s">
        <v>12031</v>
      </c>
    </row>
    <row r="2348" spans="1:11" x14ac:dyDescent="0.15">
      <c r="A2348" s="149">
        <v>6</v>
      </c>
      <c r="B2348" s="149" t="s">
        <v>11748</v>
      </c>
      <c r="C2348" s="149">
        <v>6110</v>
      </c>
      <c r="D2348" s="149" t="s">
        <v>12032</v>
      </c>
      <c r="E2348" s="149" t="s">
        <v>12033</v>
      </c>
      <c r="F2348" s="149" t="s">
        <v>12034</v>
      </c>
      <c r="G2348" s="149">
        <v>5570043</v>
      </c>
      <c r="H2348" s="149">
        <v>27</v>
      </c>
      <c r="I2348" s="149" t="s">
        <v>12035</v>
      </c>
      <c r="K2348" s="149" t="s">
        <v>12036</v>
      </c>
    </row>
    <row r="2349" spans="1:11" x14ac:dyDescent="0.15">
      <c r="A2349" s="149">
        <v>6</v>
      </c>
      <c r="B2349" s="149" t="s">
        <v>11748</v>
      </c>
      <c r="C2349" s="149">
        <v>6111</v>
      </c>
      <c r="D2349" s="149" t="s">
        <v>12037</v>
      </c>
      <c r="E2349" s="149" t="s">
        <v>12038</v>
      </c>
      <c r="F2349" s="149" t="s">
        <v>12039</v>
      </c>
      <c r="G2349" s="149">
        <v>5938312</v>
      </c>
      <c r="H2349" s="149">
        <v>27</v>
      </c>
      <c r="I2349" s="149" t="s">
        <v>12040</v>
      </c>
      <c r="K2349" s="149" t="s">
        <v>12041</v>
      </c>
    </row>
    <row r="2350" spans="1:11" x14ac:dyDescent="0.15">
      <c r="A2350" s="149">
        <v>6</v>
      </c>
      <c r="B2350" s="149" t="s">
        <v>11748</v>
      </c>
      <c r="C2350" s="149">
        <v>6112</v>
      </c>
      <c r="D2350" s="149" t="s">
        <v>12042</v>
      </c>
      <c r="E2350" s="149" t="s">
        <v>12043</v>
      </c>
      <c r="F2350" s="149" t="s">
        <v>12044</v>
      </c>
      <c r="G2350" s="149">
        <v>5660031</v>
      </c>
      <c r="H2350" s="149">
        <v>27</v>
      </c>
      <c r="I2350" s="149" t="s">
        <v>12045</v>
      </c>
      <c r="K2350" s="149" t="s">
        <v>12046</v>
      </c>
    </row>
    <row r="2351" spans="1:11" x14ac:dyDescent="0.15">
      <c r="A2351" s="149">
        <v>6</v>
      </c>
      <c r="B2351" s="149" t="s">
        <v>11748</v>
      </c>
      <c r="C2351" s="149">
        <v>6116</v>
      </c>
      <c r="D2351" s="149" t="s">
        <v>12047</v>
      </c>
      <c r="E2351" s="149" t="s">
        <v>12048</v>
      </c>
      <c r="F2351" s="149" t="s">
        <v>12049</v>
      </c>
      <c r="G2351" s="149">
        <v>5340027</v>
      </c>
      <c r="H2351" s="149">
        <v>27</v>
      </c>
      <c r="I2351" s="149" t="s">
        <v>12050</v>
      </c>
      <c r="J2351" s="149" t="s">
        <v>12051</v>
      </c>
      <c r="K2351" s="149" t="s">
        <v>12052</v>
      </c>
    </row>
    <row r="2352" spans="1:11" x14ac:dyDescent="0.15">
      <c r="A2352" s="149">
        <v>6</v>
      </c>
      <c r="B2352" s="149" t="s">
        <v>11748</v>
      </c>
      <c r="C2352" s="149">
        <v>6121</v>
      </c>
      <c r="D2352" s="149" t="s">
        <v>2910</v>
      </c>
      <c r="E2352" s="149" t="s">
        <v>12053</v>
      </c>
      <c r="F2352" s="149" t="s">
        <v>12054</v>
      </c>
      <c r="G2352" s="149">
        <v>5630252</v>
      </c>
      <c r="H2352" s="149">
        <v>27</v>
      </c>
      <c r="I2352" s="149" t="s">
        <v>12055</v>
      </c>
    </row>
    <row r="2353" spans="1:11" x14ac:dyDescent="0.15">
      <c r="A2353" s="149">
        <v>6</v>
      </c>
      <c r="B2353" s="149" t="s">
        <v>11748</v>
      </c>
      <c r="C2353" s="149">
        <v>6125</v>
      </c>
      <c r="D2353" s="149" t="s">
        <v>12056</v>
      </c>
      <c r="E2353" s="149" t="s">
        <v>12057</v>
      </c>
      <c r="F2353" s="149" t="s">
        <v>12058</v>
      </c>
      <c r="G2353" s="149">
        <v>5960011</v>
      </c>
      <c r="H2353" s="149">
        <v>27</v>
      </c>
      <c r="I2353" s="149" t="s">
        <v>12059</v>
      </c>
      <c r="K2353" s="149" t="s">
        <v>12060</v>
      </c>
    </row>
    <row r="2354" spans="1:11" x14ac:dyDescent="0.15">
      <c r="A2354" s="149">
        <v>6</v>
      </c>
      <c r="B2354" s="149" t="s">
        <v>11748</v>
      </c>
      <c r="C2354" s="149">
        <v>6127</v>
      </c>
      <c r="D2354" s="149" t="s">
        <v>12061</v>
      </c>
      <c r="E2354" s="149" t="s">
        <v>12062</v>
      </c>
      <c r="F2354" s="149" t="s">
        <v>12063</v>
      </c>
      <c r="G2354" s="149">
        <v>5918002</v>
      </c>
      <c r="H2354" s="149">
        <v>27</v>
      </c>
      <c r="I2354" s="149" t="s">
        <v>12064</v>
      </c>
      <c r="K2354" s="149" t="s">
        <v>12065</v>
      </c>
    </row>
    <row r="2355" spans="1:11" x14ac:dyDescent="0.15">
      <c r="A2355" s="149">
        <v>6</v>
      </c>
      <c r="B2355" s="149" t="s">
        <v>11748</v>
      </c>
      <c r="C2355" s="149">
        <v>6128</v>
      </c>
      <c r="D2355" s="149" t="s">
        <v>12066</v>
      </c>
      <c r="E2355" s="149" t="s">
        <v>12067</v>
      </c>
      <c r="F2355" s="149" t="s">
        <v>12068</v>
      </c>
      <c r="G2355" s="149">
        <v>5710042</v>
      </c>
      <c r="H2355" s="149">
        <v>27</v>
      </c>
      <c r="I2355" s="149" t="s">
        <v>12069</v>
      </c>
      <c r="K2355" s="149" t="s">
        <v>12070</v>
      </c>
    </row>
    <row r="2356" spans="1:11" x14ac:dyDescent="0.15">
      <c r="A2356" s="149">
        <v>6</v>
      </c>
      <c r="B2356" s="149" t="s">
        <v>11748</v>
      </c>
      <c r="C2356" s="149">
        <v>6130</v>
      </c>
      <c r="D2356" s="149" t="s">
        <v>1391</v>
      </c>
      <c r="E2356" s="149" t="s">
        <v>12071</v>
      </c>
      <c r="F2356" s="149" t="s">
        <v>12072</v>
      </c>
      <c r="G2356" s="149">
        <v>5300017</v>
      </c>
      <c r="H2356" s="149">
        <v>27</v>
      </c>
      <c r="I2356" s="149" t="s">
        <v>12073</v>
      </c>
      <c r="K2356" s="149" t="s">
        <v>12074</v>
      </c>
    </row>
    <row r="2357" spans="1:11" x14ac:dyDescent="0.15">
      <c r="A2357" s="149">
        <v>6</v>
      </c>
      <c r="B2357" s="149" t="s">
        <v>11748</v>
      </c>
      <c r="C2357" s="149">
        <v>6131</v>
      </c>
      <c r="D2357" s="149" t="s">
        <v>1391</v>
      </c>
      <c r="E2357" s="149" t="s">
        <v>12075</v>
      </c>
      <c r="F2357" s="149" t="s">
        <v>12076</v>
      </c>
      <c r="G2357" s="149">
        <v>5300022</v>
      </c>
      <c r="H2357" s="149">
        <v>27</v>
      </c>
      <c r="I2357" s="149" t="s">
        <v>12077</v>
      </c>
      <c r="K2357" s="149" t="s">
        <v>12078</v>
      </c>
    </row>
    <row r="2358" spans="1:11" x14ac:dyDescent="0.15">
      <c r="A2358" s="149">
        <v>6</v>
      </c>
      <c r="B2358" s="149" t="s">
        <v>11748</v>
      </c>
      <c r="C2358" s="149">
        <v>6132</v>
      </c>
      <c r="D2358" s="149" t="s">
        <v>12079</v>
      </c>
      <c r="E2358" s="149" t="s">
        <v>12080</v>
      </c>
      <c r="F2358" s="149" t="s">
        <v>12081</v>
      </c>
      <c r="G2358" s="149">
        <v>5980093</v>
      </c>
      <c r="H2358" s="149">
        <v>27</v>
      </c>
      <c r="I2358" s="149" t="s">
        <v>12082</v>
      </c>
      <c r="K2358" s="149" t="s">
        <v>12083</v>
      </c>
    </row>
    <row r="2359" spans="1:11" x14ac:dyDescent="0.15">
      <c r="A2359" s="149">
        <v>6</v>
      </c>
      <c r="B2359" s="149" t="s">
        <v>11748</v>
      </c>
      <c r="C2359" s="149">
        <v>6133</v>
      </c>
      <c r="D2359" s="149" t="s">
        <v>1391</v>
      </c>
      <c r="E2359" s="149" t="s">
        <v>12084</v>
      </c>
      <c r="F2359" s="149" t="s">
        <v>12085</v>
      </c>
      <c r="G2359" s="149">
        <v>5300017</v>
      </c>
      <c r="H2359" s="149">
        <v>27</v>
      </c>
      <c r="I2359" s="149" t="s">
        <v>12086</v>
      </c>
      <c r="K2359" s="149" t="s">
        <v>12087</v>
      </c>
    </row>
    <row r="2360" spans="1:11" x14ac:dyDescent="0.15">
      <c r="A2360" s="149">
        <v>6</v>
      </c>
      <c r="B2360" s="149" t="s">
        <v>11748</v>
      </c>
      <c r="C2360" s="149">
        <v>6141</v>
      </c>
      <c r="D2360" s="149" t="s">
        <v>12088</v>
      </c>
      <c r="E2360" s="149" t="s">
        <v>12089</v>
      </c>
      <c r="F2360" s="149" t="s">
        <v>12090</v>
      </c>
      <c r="G2360" s="149">
        <v>5830852</v>
      </c>
      <c r="H2360" s="149">
        <v>27</v>
      </c>
      <c r="I2360" s="149" t="s">
        <v>12091</v>
      </c>
    </row>
    <row r="2361" spans="1:11" x14ac:dyDescent="0.15">
      <c r="A2361" s="149">
        <v>6</v>
      </c>
      <c r="B2361" s="149" t="s">
        <v>11748</v>
      </c>
      <c r="C2361" s="149">
        <v>6150</v>
      </c>
      <c r="D2361" s="149" t="s">
        <v>12092</v>
      </c>
      <c r="E2361" s="149" t="s">
        <v>12093</v>
      </c>
      <c r="F2361" s="149" t="s">
        <v>12094</v>
      </c>
      <c r="G2361" s="149">
        <v>5998237</v>
      </c>
      <c r="H2361" s="149">
        <v>27</v>
      </c>
      <c r="I2361" s="149" t="s">
        <v>12095</v>
      </c>
      <c r="K2361" s="149" t="s">
        <v>12096</v>
      </c>
    </row>
    <row r="2362" spans="1:11" x14ac:dyDescent="0.15">
      <c r="A2362" s="149">
        <v>6</v>
      </c>
      <c r="B2362" s="149" t="s">
        <v>11748</v>
      </c>
      <c r="C2362" s="149">
        <v>6155</v>
      </c>
      <c r="D2362" s="149" t="s">
        <v>12097</v>
      </c>
      <c r="E2362" s="149" t="s">
        <v>12098</v>
      </c>
      <c r="F2362" s="149" t="s">
        <v>12099</v>
      </c>
      <c r="G2362" s="149">
        <v>5340014</v>
      </c>
      <c r="H2362" s="149">
        <v>27</v>
      </c>
      <c r="I2362" s="149" t="s">
        <v>12100</v>
      </c>
      <c r="K2362" s="149" t="s">
        <v>12101</v>
      </c>
    </row>
    <row r="2363" spans="1:11" x14ac:dyDescent="0.15">
      <c r="A2363" s="149">
        <v>6</v>
      </c>
      <c r="B2363" s="149" t="s">
        <v>11748</v>
      </c>
      <c r="C2363" s="149">
        <v>6156</v>
      </c>
      <c r="D2363" s="149" t="s">
        <v>12102</v>
      </c>
      <c r="E2363" s="149" t="s">
        <v>12103</v>
      </c>
      <c r="F2363" s="149" t="s">
        <v>12104</v>
      </c>
      <c r="G2363" s="149">
        <v>5691026</v>
      </c>
      <c r="H2363" s="149">
        <v>27</v>
      </c>
      <c r="I2363" s="149" t="s">
        <v>12105</v>
      </c>
      <c r="K2363" s="149" t="s">
        <v>12106</v>
      </c>
    </row>
    <row r="2364" spans="1:11" x14ac:dyDescent="0.15">
      <c r="A2364" s="149">
        <v>6</v>
      </c>
      <c r="B2364" s="149" t="s">
        <v>11748</v>
      </c>
      <c r="C2364" s="149">
        <v>6161</v>
      </c>
      <c r="D2364" s="149" t="s">
        <v>12107</v>
      </c>
      <c r="E2364" s="149" t="s">
        <v>12108</v>
      </c>
      <c r="F2364" s="149" t="s">
        <v>12109</v>
      </c>
      <c r="G2364" s="149">
        <v>5928342</v>
      </c>
      <c r="H2364" s="149">
        <v>27</v>
      </c>
      <c r="I2364" s="149" t="s">
        <v>12110</v>
      </c>
      <c r="K2364" s="149" t="s">
        <v>12111</v>
      </c>
    </row>
    <row r="2365" spans="1:11" x14ac:dyDescent="0.15">
      <c r="A2365" s="149">
        <v>6</v>
      </c>
      <c r="B2365" s="149" t="s">
        <v>11748</v>
      </c>
      <c r="C2365" s="149">
        <v>6162</v>
      </c>
      <c r="D2365" s="149" t="s">
        <v>12112</v>
      </c>
      <c r="E2365" s="149" t="s">
        <v>12113</v>
      </c>
      <c r="F2365" s="149" t="s">
        <v>12114</v>
      </c>
      <c r="G2365" s="149">
        <v>5500005</v>
      </c>
      <c r="H2365" s="149">
        <v>27</v>
      </c>
      <c r="I2365" s="149" t="s">
        <v>12115</v>
      </c>
      <c r="K2365" s="149" t="s">
        <v>12116</v>
      </c>
    </row>
    <row r="2366" spans="1:11" x14ac:dyDescent="0.15">
      <c r="A2366" s="149">
        <v>6</v>
      </c>
      <c r="B2366" s="149" t="s">
        <v>11748</v>
      </c>
      <c r="C2366" s="149">
        <v>6163</v>
      </c>
      <c r="D2366" s="149" t="s">
        <v>12117</v>
      </c>
      <c r="E2366" s="149" t="s">
        <v>12118</v>
      </c>
      <c r="F2366" s="149" t="s">
        <v>12119</v>
      </c>
      <c r="G2366" s="149">
        <v>5200861</v>
      </c>
      <c r="H2366" s="149">
        <v>25</v>
      </c>
      <c r="I2366" s="149" t="s">
        <v>12120</v>
      </c>
      <c r="K2366" s="149" t="s">
        <v>12121</v>
      </c>
    </row>
    <row r="2367" spans="1:11" x14ac:dyDescent="0.15">
      <c r="A2367" s="149">
        <v>6</v>
      </c>
      <c r="B2367" s="149" t="s">
        <v>11748</v>
      </c>
      <c r="C2367" s="149">
        <v>6164</v>
      </c>
      <c r="D2367" s="149" t="s">
        <v>12122</v>
      </c>
      <c r="E2367" s="149" t="s">
        <v>12123</v>
      </c>
      <c r="F2367" s="149" t="s">
        <v>12124</v>
      </c>
      <c r="G2367" s="149">
        <v>5998126</v>
      </c>
      <c r="H2367" s="149">
        <v>27</v>
      </c>
      <c r="I2367" s="149" t="s">
        <v>12125</v>
      </c>
      <c r="K2367" s="149" t="s">
        <v>12126</v>
      </c>
    </row>
    <row r="2368" spans="1:11" x14ac:dyDescent="0.15">
      <c r="A2368" s="149">
        <v>6</v>
      </c>
      <c r="B2368" s="149" t="s">
        <v>11748</v>
      </c>
      <c r="C2368" s="149">
        <v>6165</v>
      </c>
      <c r="D2368" s="149" t="s">
        <v>12127</v>
      </c>
      <c r="E2368" s="149" t="s">
        <v>12128</v>
      </c>
      <c r="F2368" s="149" t="s">
        <v>12129</v>
      </c>
      <c r="G2368" s="149">
        <v>5340027</v>
      </c>
      <c r="H2368" s="149">
        <v>27</v>
      </c>
      <c r="I2368" s="149" t="s">
        <v>12130</v>
      </c>
      <c r="K2368" s="149" t="s">
        <v>12131</v>
      </c>
    </row>
    <row r="2369" spans="1:11" x14ac:dyDescent="0.15">
      <c r="A2369" s="149">
        <v>6</v>
      </c>
      <c r="B2369" s="149" t="s">
        <v>11748</v>
      </c>
      <c r="C2369" s="149">
        <v>6167</v>
      </c>
      <c r="D2369" s="149" t="s">
        <v>12132</v>
      </c>
      <c r="E2369" s="149" t="s">
        <v>12133</v>
      </c>
      <c r="F2369" s="149" t="s">
        <v>12134</v>
      </c>
      <c r="G2369" s="149">
        <v>5400001</v>
      </c>
      <c r="H2369" s="149">
        <v>27</v>
      </c>
      <c r="I2369" s="149" t="s">
        <v>12010</v>
      </c>
      <c r="J2369" s="149" t="s">
        <v>12011</v>
      </c>
      <c r="K2369" s="149" t="s">
        <v>12135</v>
      </c>
    </row>
    <row r="2370" spans="1:11" x14ac:dyDescent="0.15">
      <c r="A2370" s="149">
        <v>6</v>
      </c>
      <c r="B2370" s="149" t="s">
        <v>11748</v>
      </c>
      <c r="C2370" s="149">
        <v>6168</v>
      </c>
      <c r="D2370" s="149" t="s">
        <v>12136</v>
      </c>
      <c r="E2370" s="149" t="s">
        <v>12137</v>
      </c>
      <c r="F2370" s="149" t="s">
        <v>12138</v>
      </c>
      <c r="G2370" s="149">
        <v>5340027</v>
      </c>
      <c r="H2370" s="149">
        <v>27</v>
      </c>
      <c r="I2370" s="149" t="s">
        <v>12139</v>
      </c>
      <c r="K2370" s="149" t="s">
        <v>12140</v>
      </c>
    </row>
    <row r="2371" spans="1:11" x14ac:dyDescent="0.15">
      <c r="A2371" s="149">
        <v>6</v>
      </c>
      <c r="B2371" s="149" t="s">
        <v>11748</v>
      </c>
      <c r="C2371" s="149">
        <v>6169</v>
      </c>
      <c r="D2371" s="149" t="s">
        <v>12141</v>
      </c>
      <c r="E2371" s="149" t="s">
        <v>12142</v>
      </c>
      <c r="F2371" s="149" t="s">
        <v>12143</v>
      </c>
      <c r="G2371" s="149">
        <v>5340027</v>
      </c>
      <c r="H2371" s="149">
        <v>27</v>
      </c>
      <c r="I2371" s="149" t="s">
        <v>12144</v>
      </c>
      <c r="K2371" s="149" t="s">
        <v>12145</v>
      </c>
    </row>
    <row r="2372" spans="1:11" x14ac:dyDescent="0.15">
      <c r="A2372" s="149">
        <v>6</v>
      </c>
      <c r="B2372" s="149" t="s">
        <v>11748</v>
      </c>
      <c r="C2372" s="149">
        <v>6170</v>
      </c>
      <c r="D2372" s="149" t="s">
        <v>12146</v>
      </c>
      <c r="E2372" s="149" t="s">
        <v>12147</v>
      </c>
      <c r="F2372" s="149" t="s">
        <v>12148</v>
      </c>
      <c r="G2372" s="149">
        <v>5840021</v>
      </c>
      <c r="H2372" s="149">
        <v>27</v>
      </c>
      <c r="I2372" s="149" t="s">
        <v>12149</v>
      </c>
      <c r="J2372" s="149" t="s">
        <v>12150</v>
      </c>
    </row>
    <row r="2373" spans="1:11" x14ac:dyDescent="0.15">
      <c r="A2373" s="149">
        <v>6</v>
      </c>
      <c r="B2373" s="149" t="s">
        <v>11748</v>
      </c>
      <c r="C2373" s="149">
        <v>6176</v>
      </c>
      <c r="D2373" s="149" t="s">
        <v>12151</v>
      </c>
      <c r="E2373" s="149" t="s">
        <v>12152</v>
      </c>
      <c r="F2373" s="149" t="s">
        <v>12153</v>
      </c>
      <c r="G2373" s="149">
        <v>6511254</v>
      </c>
      <c r="H2373" s="149">
        <v>28</v>
      </c>
      <c r="I2373" s="149" t="s">
        <v>12154</v>
      </c>
      <c r="K2373" s="149" t="s">
        <v>12155</v>
      </c>
    </row>
    <row r="2374" spans="1:11" x14ac:dyDescent="0.15">
      <c r="A2374" s="149">
        <v>6</v>
      </c>
      <c r="B2374" s="149" t="s">
        <v>11748</v>
      </c>
      <c r="C2374" s="149">
        <v>6179</v>
      </c>
      <c r="D2374" s="149" t="s">
        <v>12156</v>
      </c>
      <c r="E2374" s="149" t="s">
        <v>844</v>
      </c>
      <c r="F2374" s="149" t="s">
        <v>845</v>
      </c>
      <c r="G2374" s="149">
        <v>5300005</v>
      </c>
      <c r="H2374" s="149">
        <v>27</v>
      </c>
      <c r="I2374" s="149" t="s">
        <v>12157</v>
      </c>
      <c r="K2374" s="149" t="s">
        <v>12158</v>
      </c>
    </row>
    <row r="2375" spans="1:11" x14ac:dyDescent="0.15">
      <c r="A2375" s="149">
        <v>6</v>
      </c>
      <c r="B2375" s="149" t="s">
        <v>11748</v>
      </c>
      <c r="C2375" s="149">
        <v>6181</v>
      </c>
      <c r="D2375" s="149" t="s">
        <v>12159</v>
      </c>
      <c r="E2375" s="149" t="s">
        <v>12160</v>
      </c>
      <c r="F2375" s="149" t="s">
        <v>12161</v>
      </c>
      <c r="G2375" s="149">
        <v>5320013</v>
      </c>
      <c r="H2375" s="149">
        <v>27</v>
      </c>
      <c r="I2375" s="149" t="s">
        <v>12162</v>
      </c>
      <c r="K2375" s="149" t="s">
        <v>12163</v>
      </c>
    </row>
    <row r="2376" spans="1:11" x14ac:dyDescent="0.15">
      <c r="A2376" s="149">
        <v>6</v>
      </c>
      <c r="B2376" s="149" t="s">
        <v>11748</v>
      </c>
      <c r="C2376" s="149">
        <v>6182</v>
      </c>
      <c r="D2376" s="149" t="s">
        <v>12164</v>
      </c>
      <c r="E2376" s="149" t="s">
        <v>12165</v>
      </c>
      <c r="F2376" s="149" t="s">
        <v>12166</v>
      </c>
      <c r="G2376" s="149">
        <v>5400039</v>
      </c>
      <c r="H2376" s="149">
        <v>27</v>
      </c>
      <c r="I2376" s="149" t="s">
        <v>12167</v>
      </c>
      <c r="K2376" s="149" t="s">
        <v>12168</v>
      </c>
    </row>
    <row r="2377" spans="1:11" x14ac:dyDescent="0.15">
      <c r="A2377" s="149">
        <v>6</v>
      </c>
      <c r="B2377" s="149" t="s">
        <v>11748</v>
      </c>
      <c r="C2377" s="149">
        <v>6184</v>
      </c>
      <c r="D2377" s="149" t="s">
        <v>12169</v>
      </c>
      <c r="E2377" s="149" t="s">
        <v>12170</v>
      </c>
      <c r="F2377" s="149" t="s">
        <v>12171</v>
      </c>
      <c r="G2377" s="149">
        <v>5928332</v>
      </c>
      <c r="H2377" s="149">
        <v>27</v>
      </c>
      <c r="I2377" s="149" t="s">
        <v>12172</v>
      </c>
    </row>
    <row r="2378" spans="1:11" x14ac:dyDescent="0.15">
      <c r="A2378" s="149">
        <v>6</v>
      </c>
      <c r="B2378" s="149" t="s">
        <v>11748</v>
      </c>
      <c r="C2378" s="149">
        <v>6188</v>
      </c>
      <c r="D2378" s="149" t="s">
        <v>12173</v>
      </c>
      <c r="E2378" s="149" t="s">
        <v>12174</v>
      </c>
      <c r="F2378" s="149" t="s">
        <v>12175</v>
      </c>
      <c r="G2378" s="149">
        <v>5730158</v>
      </c>
      <c r="H2378" s="149">
        <v>27</v>
      </c>
      <c r="I2378" s="149" t="s">
        <v>12176</v>
      </c>
      <c r="K2378" s="149" t="s">
        <v>12177</v>
      </c>
    </row>
    <row r="2379" spans="1:11" x14ac:dyDescent="0.15">
      <c r="A2379" s="149">
        <v>6</v>
      </c>
      <c r="B2379" s="149" t="s">
        <v>11748</v>
      </c>
      <c r="C2379" s="149">
        <v>6193</v>
      </c>
      <c r="D2379" s="149" t="s">
        <v>12178</v>
      </c>
      <c r="E2379" s="149" t="s">
        <v>12179</v>
      </c>
      <c r="F2379" s="149" t="s">
        <v>12180</v>
      </c>
      <c r="G2379" s="149">
        <v>5800014</v>
      </c>
      <c r="H2379" s="149">
        <v>27</v>
      </c>
      <c r="I2379" s="149" t="s">
        <v>12181</v>
      </c>
      <c r="K2379" s="149" t="s">
        <v>12182</v>
      </c>
    </row>
    <row r="2380" spans="1:11" x14ac:dyDescent="0.15">
      <c r="A2380" s="149">
        <v>6</v>
      </c>
      <c r="B2380" s="149" t="s">
        <v>11748</v>
      </c>
      <c r="C2380" s="149">
        <v>6194</v>
      </c>
      <c r="D2380" s="149" t="s">
        <v>12183</v>
      </c>
      <c r="E2380" s="149" t="s">
        <v>12184</v>
      </c>
      <c r="F2380" s="149" t="s">
        <v>12185</v>
      </c>
      <c r="G2380" s="149">
        <v>5420081</v>
      </c>
      <c r="H2380" s="149">
        <v>27</v>
      </c>
      <c r="I2380" s="149" t="s">
        <v>12186</v>
      </c>
    </row>
    <row r="2381" spans="1:11" x14ac:dyDescent="0.15">
      <c r="A2381" s="149">
        <v>6</v>
      </c>
      <c r="B2381" s="149" t="s">
        <v>11748</v>
      </c>
      <c r="C2381" s="149">
        <v>6195</v>
      </c>
      <c r="D2381" s="149" t="s">
        <v>12187</v>
      </c>
      <c r="E2381" s="149" t="s">
        <v>12188</v>
      </c>
      <c r="F2381" s="149" t="s">
        <v>12189</v>
      </c>
      <c r="G2381" s="149">
        <v>5810033</v>
      </c>
      <c r="H2381" s="149">
        <v>27</v>
      </c>
      <c r="I2381" s="149" t="s">
        <v>12190</v>
      </c>
      <c r="J2381" s="149" t="s">
        <v>12191</v>
      </c>
      <c r="K2381" s="149" t="s">
        <v>12192</v>
      </c>
    </row>
    <row r="2382" spans="1:11" x14ac:dyDescent="0.15">
      <c r="A2382" s="149">
        <v>6</v>
      </c>
      <c r="B2382" s="149" t="s">
        <v>11748</v>
      </c>
      <c r="C2382" s="149">
        <v>6196</v>
      </c>
      <c r="D2382" s="149" t="s">
        <v>12193</v>
      </c>
      <c r="E2382" s="149" t="s">
        <v>12194</v>
      </c>
      <c r="F2382" s="149" t="s">
        <v>12195</v>
      </c>
      <c r="G2382" s="149">
        <v>5500001</v>
      </c>
      <c r="H2382" s="149">
        <v>27</v>
      </c>
      <c r="I2382" s="149" t="s">
        <v>12196</v>
      </c>
      <c r="J2382" s="149" t="s">
        <v>12197</v>
      </c>
      <c r="K2382" s="149" t="s">
        <v>12198</v>
      </c>
    </row>
    <row r="2383" spans="1:11" x14ac:dyDescent="0.15">
      <c r="A2383" s="149">
        <v>6</v>
      </c>
      <c r="B2383" s="149" t="s">
        <v>11748</v>
      </c>
      <c r="C2383" s="149">
        <v>6198</v>
      </c>
      <c r="D2383" s="149" t="s">
        <v>12199</v>
      </c>
      <c r="E2383" s="149" t="s">
        <v>12200</v>
      </c>
      <c r="F2383" s="149" t="s">
        <v>12201</v>
      </c>
      <c r="G2383" s="149">
        <v>5410053</v>
      </c>
      <c r="H2383" s="149">
        <v>27</v>
      </c>
      <c r="I2383" s="149" t="s">
        <v>12202</v>
      </c>
    </row>
    <row r="2384" spans="1:11" x14ac:dyDescent="0.15">
      <c r="A2384" s="149">
        <v>6</v>
      </c>
      <c r="B2384" s="149" t="s">
        <v>11748</v>
      </c>
      <c r="C2384" s="149">
        <v>6199</v>
      </c>
      <c r="D2384" s="149" t="s">
        <v>12199</v>
      </c>
      <c r="E2384" s="149" t="s">
        <v>12203</v>
      </c>
      <c r="F2384" s="149" t="s">
        <v>12204</v>
      </c>
      <c r="G2384" s="149">
        <v>5410053</v>
      </c>
      <c r="H2384" s="149">
        <v>27</v>
      </c>
      <c r="I2384" s="149" t="s">
        <v>12202</v>
      </c>
    </row>
    <row r="2385" spans="1:11" x14ac:dyDescent="0.15">
      <c r="A2385" s="149">
        <v>6</v>
      </c>
      <c r="B2385" s="149" t="s">
        <v>11748</v>
      </c>
      <c r="C2385" s="149">
        <v>6200</v>
      </c>
      <c r="D2385" s="149" t="s">
        <v>12205</v>
      </c>
      <c r="E2385" s="149" t="s">
        <v>12206</v>
      </c>
      <c r="F2385" s="149" t="s">
        <v>12207</v>
      </c>
      <c r="G2385" s="149">
        <v>5530002</v>
      </c>
      <c r="H2385" s="149">
        <v>27</v>
      </c>
      <c r="I2385" s="149" t="s">
        <v>12208</v>
      </c>
      <c r="J2385" s="149" t="s">
        <v>12209</v>
      </c>
      <c r="K2385" s="149" t="s">
        <v>12210</v>
      </c>
    </row>
    <row r="2386" spans="1:11" x14ac:dyDescent="0.15">
      <c r="A2386" s="149">
        <v>6</v>
      </c>
      <c r="B2386" s="149" t="s">
        <v>11748</v>
      </c>
      <c r="C2386" s="149">
        <v>6203</v>
      </c>
      <c r="D2386" s="149" t="s">
        <v>12211</v>
      </c>
      <c r="E2386" s="149" t="s">
        <v>12212</v>
      </c>
      <c r="F2386" s="149" t="s">
        <v>12213</v>
      </c>
      <c r="G2386" s="149">
        <v>5620031</v>
      </c>
      <c r="H2386" s="149">
        <v>27</v>
      </c>
      <c r="I2386" s="149" t="s">
        <v>12214</v>
      </c>
      <c r="K2386" s="149" t="s">
        <v>12215</v>
      </c>
    </row>
    <row r="2387" spans="1:11" x14ac:dyDescent="0.15">
      <c r="A2387" s="149">
        <v>6</v>
      </c>
      <c r="B2387" s="149" t="s">
        <v>11748</v>
      </c>
      <c r="C2387" s="149">
        <v>6204</v>
      </c>
      <c r="D2387" s="149" t="s">
        <v>12216</v>
      </c>
      <c r="E2387" s="149" t="s">
        <v>12217</v>
      </c>
      <c r="F2387" s="149" t="s">
        <v>12218</v>
      </c>
      <c r="G2387" s="149">
        <v>5320011</v>
      </c>
      <c r="H2387" s="149">
        <v>27</v>
      </c>
      <c r="I2387" s="149" t="s">
        <v>12219</v>
      </c>
      <c r="K2387" s="149" t="s">
        <v>12220</v>
      </c>
    </row>
    <row r="2388" spans="1:11" x14ac:dyDescent="0.15">
      <c r="A2388" s="149">
        <v>6</v>
      </c>
      <c r="B2388" s="149" t="s">
        <v>11748</v>
      </c>
      <c r="C2388" s="149">
        <v>6207</v>
      </c>
      <c r="D2388" s="149" t="s">
        <v>12221</v>
      </c>
      <c r="E2388" s="149" t="s">
        <v>12222</v>
      </c>
      <c r="F2388" s="149" t="s">
        <v>12223</v>
      </c>
      <c r="G2388" s="149">
        <v>5410041</v>
      </c>
      <c r="H2388" s="149">
        <v>27</v>
      </c>
      <c r="I2388" s="149" t="s">
        <v>12224</v>
      </c>
      <c r="J2388" s="149" t="s">
        <v>12225</v>
      </c>
    </row>
    <row r="2389" spans="1:11" x14ac:dyDescent="0.15">
      <c r="A2389" s="149">
        <v>6</v>
      </c>
      <c r="B2389" s="149" t="s">
        <v>11748</v>
      </c>
      <c r="C2389" s="149">
        <v>6210</v>
      </c>
      <c r="D2389" s="149" t="s">
        <v>12226</v>
      </c>
      <c r="E2389" s="149" t="s">
        <v>12227</v>
      </c>
      <c r="F2389" s="149" t="s">
        <v>12228</v>
      </c>
      <c r="G2389" s="149">
        <v>5320006</v>
      </c>
      <c r="H2389" s="149">
        <v>27</v>
      </c>
      <c r="I2389" s="149" t="s">
        <v>12229</v>
      </c>
      <c r="K2389" s="149" t="s">
        <v>12230</v>
      </c>
    </row>
    <row r="2390" spans="1:11" x14ac:dyDescent="0.15">
      <c r="A2390" s="149">
        <v>6</v>
      </c>
      <c r="B2390" s="149" t="s">
        <v>11748</v>
      </c>
      <c r="C2390" s="149">
        <v>6215</v>
      </c>
      <c r="D2390" s="149" t="s">
        <v>12231</v>
      </c>
      <c r="E2390" s="149" t="s">
        <v>12232</v>
      </c>
      <c r="F2390" s="149" t="s">
        <v>12233</v>
      </c>
      <c r="G2390" s="149">
        <v>5500005</v>
      </c>
      <c r="H2390" s="149">
        <v>27</v>
      </c>
      <c r="I2390" s="149" t="s">
        <v>12234</v>
      </c>
      <c r="K2390" s="149" t="s">
        <v>12235</v>
      </c>
    </row>
    <row r="2391" spans="1:11" x14ac:dyDescent="0.15">
      <c r="A2391" s="149">
        <v>6</v>
      </c>
      <c r="B2391" s="149" t="s">
        <v>11748</v>
      </c>
      <c r="C2391" s="149">
        <v>6216</v>
      </c>
      <c r="D2391" s="149" t="s">
        <v>12236</v>
      </c>
      <c r="E2391" s="149" t="s">
        <v>12237</v>
      </c>
      <c r="F2391" s="149" t="s">
        <v>12238</v>
      </c>
      <c r="G2391" s="149">
        <v>5400035</v>
      </c>
      <c r="H2391" s="149">
        <v>27</v>
      </c>
      <c r="I2391" s="149" t="s">
        <v>12239</v>
      </c>
      <c r="K2391" s="149" t="s">
        <v>12240</v>
      </c>
    </row>
    <row r="2392" spans="1:11" x14ac:dyDescent="0.15">
      <c r="A2392" s="149">
        <v>6</v>
      </c>
      <c r="B2392" s="149" t="s">
        <v>11748</v>
      </c>
      <c r="C2392" s="149">
        <v>6217</v>
      </c>
      <c r="D2392" s="149" t="s">
        <v>12241</v>
      </c>
      <c r="E2392" s="149" t="s">
        <v>12242</v>
      </c>
      <c r="F2392" s="149" t="s">
        <v>12243</v>
      </c>
      <c r="G2392" s="149">
        <v>5400008</v>
      </c>
      <c r="H2392" s="149">
        <v>27</v>
      </c>
      <c r="I2392" s="149" t="s">
        <v>12244</v>
      </c>
      <c r="J2392" s="149" t="s">
        <v>12245</v>
      </c>
      <c r="K2392" s="149" t="s">
        <v>12246</v>
      </c>
    </row>
    <row r="2393" spans="1:11" x14ac:dyDescent="0.15">
      <c r="A2393" s="149">
        <v>6</v>
      </c>
      <c r="B2393" s="149" t="s">
        <v>11748</v>
      </c>
      <c r="C2393" s="149">
        <v>6225</v>
      </c>
      <c r="D2393" s="149" t="s">
        <v>12247</v>
      </c>
      <c r="E2393" s="149" t="s">
        <v>12248</v>
      </c>
      <c r="F2393" s="149" t="s">
        <v>12249</v>
      </c>
      <c r="G2393" s="149">
        <v>5410045</v>
      </c>
      <c r="H2393" s="149">
        <v>27</v>
      </c>
      <c r="I2393" s="149" t="s">
        <v>12250</v>
      </c>
      <c r="K2393" s="149" t="s">
        <v>12251</v>
      </c>
    </row>
    <row r="2394" spans="1:11" x14ac:dyDescent="0.15">
      <c r="A2394" s="149">
        <v>6</v>
      </c>
      <c r="B2394" s="149" t="s">
        <v>11748</v>
      </c>
      <c r="C2394" s="149">
        <v>6226</v>
      </c>
      <c r="E2394" s="149" t="s">
        <v>12252</v>
      </c>
      <c r="F2394" s="149" t="s">
        <v>12253</v>
      </c>
      <c r="G2394" s="149">
        <v>5870061</v>
      </c>
      <c r="H2394" s="149">
        <v>27</v>
      </c>
      <c r="I2394" s="149" t="s">
        <v>12254</v>
      </c>
    </row>
    <row r="2395" spans="1:11" x14ac:dyDescent="0.15">
      <c r="A2395" s="149">
        <v>6</v>
      </c>
      <c r="B2395" s="149" t="s">
        <v>11748</v>
      </c>
      <c r="C2395" s="149">
        <v>6228</v>
      </c>
      <c r="E2395" s="149" t="s">
        <v>12255</v>
      </c>
      <c r="F2395" s="149" t="s">
        <v>12256</v>
      </c>
      <c r="G2395" s="149">
        <v>5650832</v>
      </c>
      <c r="H2395" s="149">
        <v>27</v>
      </c>
      <c r="I2395" s="149" t="s">
        <v>12257</v>
      </c>
    </row>
    <row r="2396" spans="1:11" x14ac:dyDescent="0.15">
      <c r="A2396" s="149">
        <v>6</v>
      </c>
      <c r="B2396" s="149" t="s">
        <v>11748</v>
      </c>
      <c r="C2396" s="149">
        <v>6229</v>
      </c>
      <c r="D2396" s="149" t="s">
        <v>12258</v>
      </c>
      <c r="E2396" s="149" t="s">
        <v>12259</v>
      </c>
      <c r="F2396" s="149" t="s">
        <v>12260</v>
      </c>
      <c r="G2396" s="149">
        <v>5460031</v>
      </c>
      <c r="H2396" s="149">
        <v>27</v>
      </c>
      <c r="I2396" s="149" t="s">
        <v>12000</v>
      </c>
      <c r="K2396" s="149" t="s">
        <v>12261</v>
      </c>
    </row>
    <row r="2397" spans="1:11" x14ac:dyDescent="0.15">
      <c r="A2397" s="149">
        <v>6</v>
      </c>
      <c r="B2397" s="149" t="s">
        <v>11748</v>
      </c>
      <c r="C2397" s="149">
        <v>6231</v>
      </c>
      <c r="D2397" s="149" t="s">
        <v>12262</v>
      </c>
      <c r="E2397" s="149" t="s">
        <v>12263</v>
      </c>
      <c r="F2397" s="149" t="s">
        <v>12264</v>
      </c>
      <c r="G2397" s="149">
        <v>5328532</v>
      </c>
      <c r="H2397" s="149">
        <v>27</v>
      </c>
      <c r="I2397" s="149" t="s">
        <v>12265</v>
      </c>
      <c r="K2397" s="149" t="s">
        <v>12266</v>
      </c>
    </row>
    <row r="2398" spans="1:11" x14ac:dyDescent="0.15">
      <c r="A2398" s="149">
        <v>6</v>
      </c>
      <c r="B2398" s="149" t="s">
        <v>11748</v>
      </c>
      <c r="C2398" s="149">
        <v>6232</v>
      </c>
      <c r="D2398" s="149" t="s">
        <v>12267</v>
      </c>
      <c r="E2398" s="149" t="s">
        <v>12268</v>
      </c>
      <c r="F2398" s="149" t="s">
        <v>12269</v>
      </c>
      <c r="G2398" s="149">
        <v>5320011</v>
      </c>
      <c r="H2398" s="149">
        <v>27</v>
      </c>
      <c r="I2398" s="149" t="s">
        <v>12270</v>
      </c>
      <c r="K2398" s="149" t="s">
        <v>12271</v>
      </c>
    </row>
    <row r="2399" spans="1:11" x14ac:dyDescent="0.15">
      <c r="A2399" s="149">
        <v>6</v>
      </c>
      <c r="B2399" s="149" t="s">
        <v>11748</v>
      </c>
      <c r="C2399" s="149">
        <v>6233</v>
      </c>
      <c r="D2399" s="149" t="s">
        <v>12272</v>
      </c>
      <c r="E2399" s="149" t="s">
        <v>12273</v>
      </c>
      <c r="F2399" s="149" t="s">
        <v>12274</v>
      </c>
      <c r="G2399" s="149">
        <v>5320011</v>
      </c>
      <c r="H2399" s="149">
        <v>27</v>
      </c>
      <c r="I2399" s="149" t="s">
        <v>12270</v>
      </c>
      <c r="K2399" s="149" t="s">
        <v>12271</v>
      </c>
    </row>
    <row r="2400" spans="1:11" x14ac:dyDescent="0.15">
      <c r="A2400" s="149">
        <v>6</v>
      </c>
      <c r="B2400" s="149" t="s">
        <v>11748</v>
      </c>
      <c r="C2400" s="149">
        <v>6235</v>
      </c>
      <c r="D2400" s="149" t="s">
        <v>12275</v>
      </c>
      <c r="E2400" s="149" t="s">
        <v>12276</v>
      </c>
      <c r="F2400" s="149" t="s">
        <v>12277</v>
      </c>
      <c r="G2400" s="149">
        <v>5450002</v>
      </c>
      <c r="H2400" s="149">
        <v>27</v>
      </c>
      <c r="I2400" s="149" t="s">
        <v>12278</v>
      </c>
      <c r="K2400" s="149" t="s">
        <v>12279</v>
      </c>
    </row>
    <row r="2401" spans="1:11" x14ac:dyDescent="0.15">
      <c r="A2401" s="149">
        <v>6</v>
      </c>
      <c r="B2401" s="149" t="s">
        <v>11748</v>
      </c>
      <c r="C2401" s="149">
        <v>6237</v>
      </c>
      <c r="D2401" s="149" t="s">
        <v>12280</v>
      </c>
      <c r="E2401" s="149" t="s">
        <v>12281</v>
      </c>
      <c r="F2401" s="149" t="s">
        <v>12282</v>
      </c>
      <c r="G2401" s="149">
        <v>5420081</v>
      </c>
      <c r="H2401" s="149">
        <v>27</v>
      </c>
      <c r="I2401" s="149" t="s">
        <v>12283</v>
      </c>
    </row>
    <row r="2402" spans="1:11" x14ac:dyDescent="0.15">
      <c r="A2402" s="149">
        <v>6</v>
      </c>
      <c r="B2402" s="149" t="s">
        <v>11748</v>
      </c>
      <c r="C2402" s="149">
        <v>6240</v>
      </c>
      <c r="D2402" s="149" t="s">
        <v>12284</v>
      </c>
      <c r="E2402" s="149" t="s">
        <v>12285</v>
      </c>
      <c r="F2402" s="149" t="s">
        <v>12286</v>
      </c>
      <c r="G2402" s="149">
        <v>5410053</v>
      </c>
      <c r="H2402" s="149">
        <v>27</v>
      </c>
      <c r="I2402" s="149" t="s">
        <v>12287</v>
      </c>
      <c r="J2402" s="149" t="s">
        <v>12288</v>
      </c>
      <c r="K2402" s="149" t="s">
        <v>12289</v>
      </c>
    </row>
    <row r="2403" spans="1:11" x14ac:dyDescent="0.15">
      <c r="A2403" s="149">
        <v>6</v>
      </c>
      <c r="B2403" s="149" t="s">
        <v>11748</v>
      </c>
      <c r="C2403" s="149">
        <v>6241</v>
      </c>
      <c r="D2403" s="149" t="s">
        <v>12290</v>
      </c>
      <c r="E2403" s="149" t="s">
        <v>12291</v>
      </c>
      <c r="F2403" s="149" t="s">
        <v>12292</v>
      </c>
      <c r="G2403" s="149">
        <v>5430001</v>
      </c>
      <c r="H2403" s="149">
        <v>27</v>
      </c>
      <c r="I2403" s="149" t="s">
        <v>12293</v>
      </c>
      <c r="K2403" s="149" t="s">
        <v>12294</v>
      </c>
    </row>
    <row r="2404" spans="1:11" x14ac:dyDescent="0.15">
      <c r="A2404" s="149">
        <v>6</v>
      </c>
      <c r="B2404" s="149" t="s">
        <v>11748</v>
      </c>
      <c r="C2404" s="149">
        <v>6242</v>
      </c>
      <c r="D2404" s="149" t="s">
        <v>12295</v>
      </c>
      <c r="E2404" s="149" t="s">
        <v>12296</v>
      </c>
      <c r="F2404" s="149" t="s">
        <v>12297</v>
      </c>
      <c r="G2404" s="149">
        <v>5410053</v>
      </c>
      <c r="H2404" s="149">
        <v>27</v>
      </c>
      <c r="I2404" s="149" t="s">
        <v>12298</v>
      </c>
      <c r="J2404" s="149" t="s">
        <v>12299</v>
      </c>
      <c r="K2404" s="149" t="s">
        <v>12300</v>
      </c>
    </row>
    <row r="2405" spans="1:11" x14ac:dyDescent="0.15">
      <c r="A2405" s="149">
        <v>6</v>
      </c>
      <c r="B2405" s="149" t="s">
        <v>11748</v>
      </c>
      <c r="C2405" s="149">
        <v>6243</v>
      </c>
      <c r="D2405" s="149" t="s">
        <v>12301</v>
      </c>
      <c r="E2405" s="149" t="s">
        <v>12302</v>
      </c>
      <c r="F2405" s="149" t="s">
        <v>12303</v>
      </c>
      <c r="G2405" s="149">
        <v>5410053</v>
      </c>
      <c r="H2405" s="149">
        <v>27</v>
      </c>
      <c r="I2405" s="149" t="s">
        <v>12298</v>
      </c>
      <c r="J2405" s="149" t="s">
        <v>12304</v>
      </c>
      <c r="K2405" s="149" t="s">
        <v>12305</v>
      </c>
    </row>
    <row r="2406" spans="1:11" x14ac:dyDescent="0.15">
      <c r="A2406" s="149">
        <v>6</v>
      </c>
      <c r="B2406" s="149" t="s">
        <v>11748</v>
      </c>
      <c r="C2406" s="149">
        <v>6245</v>
      </c>
      <c r="D2406" s="149" t="s">
        <v>12306</v>
      </c>
      <c r="E2406" s="149" t="s">
        <v>12307</v>
      </c>
      <c r="F2406" s="149" t="s">
        <v>12308</v>
      </c>
      <c r="G2406" s="149">
        <v>5410041</v>
      </c>
      <c r="H2406" s="149">
        <v>27</v>
      </c>
      <c r="I2406" s="149" t="s">
        <v>11856</v>
      </c>
      <c r="J2406" s="149" t="s">
        <v>12309</v>
      </c>
      <c r="K2406" s="149" t="s">
        <v>12310</v>
      </c>
    </row>
    <row r="2407" spans="1:11" x14ac:dyDescent="0.15">
      <c r="A2407" s="149">
        <v>6</v>
      </c>
      <c r="B2407" s="149" t="s">
        <v>11748</v>
      </c>
      <c r="C2407" s="149">
        <v>6246</v>
      </c>
      <c r="D2407" s="149" t="s">
        <v>12311</v>
      </c>
      <c r="E2407" s="149" t="s">
        <v>12312</v>
      </c>
      <c r="F2407" s="149" t="s">
        <v>12313</v>
      </c>
      <c r="G2407" s="149">
        <v>5380053</v>
      </c>
      <c r="H2407" s="149">
        <v>27</v>
      </c>
      <c r="I2407" s="149" t="s">
        <v>12314</v>
      </c>
      <c r="K2407" s="149" t="s">
        <v>12315</v>
      </c>
    </row>
    <row r="2408" spans="1:11" x14ac:dyDescent="0.15">
      <c r="A2408" s="149">
        <v>6</v>
      </c>
      <c r="B2408" s="149" t="s">
        <v>11748</v>
      </c>
      <c r="C2408" s="149">
        <v>6247</v>
      </c>
      <c r="D2408" s="149" t="s">
        <v>12316</v>
      </c>
      <c r="E2408" s="149" t="s">
        <v>12317</v>
      </c>
      <c r="F2408" s="149" t="s">
        <v>12318</v>
      </c>
      <c r="G2408" s="149">
        <v>5660055</v>
      </c>
      <c r="H2408" s="149">
        <v>27</v>
      </c>
      <c r="I2408" s="149" t="s">
        <v>12319</v>
      </c>
      <c r="K2408" s="149" t="s">
        <v>12320</v>
      </c>
    </row>
    <row r="2409" spans="1:11" x14ac:dyDescent="0.15">
      <c r="A2409" s="149">
        <v>6</v>
      </c>
      <c r="B2409" s="149" t="s">
        <v>11748</v>
      </c>
      <c r="C2409" s="149">
        <v>6248</v>
      </c>
      <c r="D2409" s="149" t="s">
        <v>12321</v>
      </c>
      <c r="E2409" s="149" t="s">
        <v>12322</v>
      </c>
      <c r="F2409" s="149" t="s">
        <v>12323</v>
      </c>
      <c r="G2409" s="149">
        <v>5410053</v>
      </c>
      <c r="H2409" s="149">
        <v>27</v>
      </c>
      <c r="I2409" s="149" t="s">
        <v>12298</v>
      </c>
      <c r="J2409" s="149" t="s">
        <v>12324</v>
      </c>
      <c r="K2409" s="149" t="s">
        <v>12325</v>
      </c>
    </row>
    <row r="2410" spans="1:11" x14ac:dyDescent="0.15">
      <c r="A2410" s="149">
        <v>6</v>
      </c>
      <c r="B2410" s="149" t="s">
        <v>11748</v>
      </c>
      <c r="C2410" s="149">
        <v>6249</v>
      </c>
      <c r="D2410" s="149" t="s">
        <v>12326</v>
      </c>
      <c r="E2410" s="149" t="s">
        <v>12327</v>
      </c>
      <c r="F2410" s="149" t="s">
        <v>12328</v>
      </c>
      <c r="G2410" s="149">
        <v>5310073</v>
      </c>
      <c r="H2410" s="149">
        <v>27</v>
      </c>
      <c r="I2410" s="149" t="s">
        <v>12329</v>
      </c>
      <c r="J2410" s="149" t="s">
        <v>12330</v>
      </c>
      <c r="K2410" s="149" t="s">
        <v>12331</v>
      </c>
    </row>
    <row r="2411" spans="1:11" x14ac:dyDescent="0.15">
      <c r="A2411" s="149">
        <v>6</v>
      </c>
      <c r="B2411" s="149" t="s">
        <v>11748</v>
      </c>
      <c r="C2411" s="149">
        <v>6250</v>
      </c>
      <c r="D2411" s="149" t="s">
        <v>12332</v>
      </c>
      <c r="E2411" s="149" t="s">
        <v>12333</v>
      </c>
      <c r="F2411" s="149" t="s">
        <v>12334</v>
      </c>
      <c r="G2411" s="149">
        <v>6310055</v>
      </c>
      <c r="H2411" s="149">
        <v>29</v>
      </c>
      <c r="I2411" s="149" t="s">
        <v>12335</v>
      </c>
      <c r="K2411" s="149" t="s">
        <v>12336</v>
      </c>
    </row>
    <row r="2412" spans="1:11" x14ac:dyDescent="0.15">
      <c r="A2412" s="149">
        <v>6</v>
      </c>
      <c r="B2412" s="149" t="s">
        <v>11748</v>
      </c>
      <c r="C2412" s="149">
        <v>6253</v>
      </c>
      <c r="D2412" s="149" t="s">
        <v>12337</v>
      </c>
      <c r="E2412" s="149" t="s">
        <v>12338</v>
      </c>
      <c r="F2412" s="149" t="s">
        <v>12339</v>
      </c>
      <c r="G2412" s="149">
        <v>5550041</v>
      </c>
      <c r="H2412" s="149">
        <v>27</v>
      </c>
      <c r="I2412" s="149" t="s">
        <v>12340</v>
      </c>
      <c r="K2412" s="149" t="s">
        <v>12341</v>
      </c>
    </row>
    <row r="2413" spans="1:11" x14ac:dyDescent="0.15">
      <c r="A2413" s="149">
        <v>6</v>
      </c>
      <c r="B2413" s="149" t="s">
        <v>11748</v>
      </c>
      <c r="C2413" s="149">
        <v>6257</v>
      </c>
      <c r="D2413" s="149" t="s">
        <v>12342</v>
      </c>
      <c r="E2413" s="149" t="s">
        <v>12343</v>
      </c>
      <c r="F2413" s="149" t="s">
        <v>12344</v>
      </c>
      <c r="G2413" s="149">
        <v>5420081</v>
      </c>
      <c r="H2413" s="149">
        <v>27</v>
      </c>
      <c r="I2413" s="149" t="s">
        <v>12345</v>
      </c>
      <c r="K2413" s="149" t="s">
        <v>12346</v>
      </c>
    </row>
    <row r="2414" spans="1:11" x14ac:dyDescent="0.15">
      <c r="A2414" s="149">
        <v>6</v>
      </c>
      <c r="B2414" s="149" t="s">
        <v>11748</v>
      </c>
      <c r="C2414" s="149">
        <v>6259</v>
      </c>
      <c r="E2414" s="149" t="s">
        <v>12347</v>
      </c>
      <c r="F2414" s="149" t="s">
        <v>12348</v>
      </c>
      <c r="G2414" s="149">
        <v>5500015</v>
      </c>
      <c r="H2414" s="149">
        <v>27</v>
      </c>
      <c r="I2414" s="149" t="s">
        <v>12349</v>
      </c>
    </row>
    <row r="2415" spans="1:11" x14ac:dyDescent="0.15">
      <c r="A2415" s="149">
        <v>6</v>
      </c>
      <c r="B2415" s="149" t="s">
        <v>11748</v>
      </c>
      <c r="C2415" s="149">
        <v>6262</v>
      </c>
      <c r="E2415" s="149" t="s">
        <v>12350</v>
      </c>
      <c r="F2415" s="149" t="s">
        <v>12351</v>
      </c>
      <c r="G2415" s="149">
        <v>5900103</v>
      </c>
      <c r="H2415" s="149">
        <v>27</v>
      </c>
      <c r="I2415" s="149" t="s">
        <v>12352</v>
      </c>
    </row>
    <row r="2416" spans="1:11" x14ac:dyDescent="0.15">
      <c r="A2416" s="149">
        <v>6</v>
      </c>
      <c r="B2416" s="149" t="s">
        <v>11748</v>
      </c>
      <c r="C2416" s="149">
        <v>6268</v>
      </c>
      <c r="D2416" s="149" t="s">
        <v>12353</v>
      </c>
      <c r="E2416" s="149" t="s">
        <v>8294</v>
      </c>
      <c r="F2416" s="149" t="s">
        <v>8295</v>
      </c>
      <c r="G2416" s="149">
        <v>5920012</v>
      </c>
      <c r="H2416" s="149">
        <v>27</v>
      </c>
      <c r="I2416" s="149" t="s">
        <v>12354</v>
      </c>
      <c r="K2416" s="149" t="s">
        <v>12355</v>
      </c>
    </row>
    <row r="2417" spans="1:11" x14ac:dyDescent="0.15">
      <c r="A2417" s="149">
        <v>6</v>
      </c>
      <c r="B2417" s="149" t="s">
        <v>11748</v>
      </c>
      <c r="C2417" s="149">
        <v>6269</v>
      </c>
      <c r="D2417" s="149" t="s">
        <v>12356</v>
      </c>
      <c r="E2417" s="149" t="s">
        <v>12357</v>
      </c>
      <c r="F2417" s="149" t="s">
        <v>12358</v>
      </c>
      <c r="G2417" s="149">
        <v>5320011</v>
      </c>
      <c r="H2417" s="149">
        <v>27</v>
      </c>
      <c r="I2417" s="149" t="s">
        <v>12219</v>
      </c>
      <c r="K2417" s="149" t="s">
        <v>12359</v>
      </c>
    </row>
    <row r="2418" spans="1:11" x14ac:dyDescent="0.15">
      <c r="A2418" s="149">
        <v>6</v>
      </c>
      <c r="B2418" s="149" t="s">
        <v>11748</v>
      </c>
      <c r="C2418" s="149">
        <v>6271</v>
      </c>
      <c r="D2418" s="149" t="s">
        <v>12360</v>
      </c>
      <c r="E2418" s="149" t="s">
        <v>12361</v>
      </c>
      <c r="F2418" s="149" t="s">
        <v>12362</v>
      </c>
      <c r="G2418" s="149">
        <v>6180011</v>
      </c>
      <c r="H2418" s="149">
        <v>27</v>
      </c>
      <c r="I2418" s="149" t="s">
        <v>12363</v>
      </c>
      <c r="K2418" s="149" t="s">
        <v>12364</v>
      </c>
    </row>
    <row r="2419" spans="1:11" x14ac:dyDescent="0.15">
      <c r="A2419" s="149">
        <v>6</v>
      </c>
      <c r="B2419" s="149" t="s">
        <v>11748</v>
      </c>
      <c r="C2419" s="149">
        <v>6272</v>
      </c>
      <c r="D2419" s="149" t="s">
        <v>12365</v>
      </c>
      <c r="E2419" s="149" t="s">
        <v>12366</v>
      </c>
      <c r="F2419" s="149" t="s">
        <v>12367</v>
      </c>
      <c r="G2419" s="149">
        <v>5300018</v>
      </c>
      <c r="H2419" s="149">
        <v>27</v>
      </c>
      <c r="I2419" s="149" t="s">
        <v>12368</v>
      </c>
      <c r="J2419" s="149" t="s">
        <v>12369</v>
      </c>
    </row>
    <row r="2420" spans="1:11" x14ac:dyDescent="0.15">
      <c r="A2420" s="149">
        <v>6</v>
      </c>
      <c r="B2420" s="149" t="s">
        <v>11748</v>
      </c>
      <c r="C2420" s="149">
        <v>6274</v>
      </c>
      <c r="D2420" s="149" t="s">
        <v>12370</v>
      </c>
      <c r="E2420" s="149" t="s">
        <v>12371</v>
      </c>
      <c r="F2420" s="149" t="s">
        <v>12372</v>
      </c>
      <c r="G2420" s="149">
        <v>5700014</v>
      </c>
      <c r="H2420" s="149">
        <v>27</v>
      </c>
      <c r="I2420" s="149" t="s">
        <v>12373</v>
      </c>
      <c r="K2420" s="149" t="s">
        <v>12374</v>
      </c>
    </row>
    <row r="2421" spans="1:11" x14ac:dyDescent="0.15">
      <c r="A2421" s="149">
        <v>6</v>
      </c>
      <c r="B2421" s="149" t="s">
        <v>11748</v>
      </c>
      <c r="C2421" s="149">
        <v>6277</v>
      </c>
      <c r="D2421" s="149" t="s">
        <v>12375</v>
      </c>
      <c r="E2421" s="149" t="s">
        <v>12376</v>
      </c>
      <c r="F2421" s="149" t="s">
        <v>12377</v>
      </c>
      <c r="G2421" s="149">
        <v>6660114</v>
      </c>
      <c r="H2421" s="149">
        <v>28</v>
      </c>
      <c r="I2421" s="149" t="s">
        <v>12378</v>
      </c>
      <c r="K2421" s="149" t="s">
        <v>12379</v>
      </c>
    </row>
    <row r="2422" spans="1:11" x14ac:dyDescent="0.15">
      <c r="A2422" s="149">
        <v>6</v>
      </c>
      <c r="B2422" s="149" t="s">
        <v>11748</v>
      </c>
      <c r="C2422" s="149">
        <v>6278</v>
      </c>
      <c r="D2422" s="149" t="s">
        <v>12380</v>
      </c>
      <c r="E2422" s="149" t="s">
        <v>12381</v>
      </c>
      <c r="F2422" s="149" t="s">
        <v>12382</v>
      </c>
      <c r="G2422" s="149">
        <v>5500005</v>
      </c>
      <c r="H2422" s="149">
        <v>27</v>
      </c>
      <c r="I2422" s="149" t="s">
        <v>12383</v>
      </c>
      <c r="J2422" s="149" t="s">
        <v>12384</v>
      </c>
      <c r="K2422" s="149" t="s">
        <v>12385</v>
      </c>
    </row>
    <row r="2423" spans="1:11" x14ac:dyDescent="0.15">
      <c r="A2423" s="149">
        <v>6</v>
      </c>
      <c r="B2423" s="149" t="s">
        <v>11748</v>
      </c>
      <c r="C2423" s="149">
        <v>6281</v>
      </c>
      <c r="D2423" s="149" t="s">
        <v>12386</v>
      </c>
      <c r="E2423" s="149" t="s">
        <v>12387</v>
      </c>
      <c r="F2423" s="149" t="s">
        <v>12388</v>
      </c>
      <c r="G2423" s="149">
        <v>5400031</v>
      </c>
      <c r="H2423" s="149">
        <v>27</v>
      </c>
      <c r="I2423" s="149" t="s">
        <v>11843</v>
      </c>
      <c r="J2423" s="149" t="s">
        <v>12389</v>
      </c>
      <c r="K2423" s="149" t="s">
        <v>12390</v>
      </c>
    </row>
    <row r="2424" spans="1:11" x14ac:dyDescent="0.15">
      <c r="A2424" s="149">
        <v>6</v>
      </c>
      <c r="B2424" s="149" t="s">
        <v>11748</v>
      </c>
      <c r="C2424" s="149">
        <v>6287</v>
      </c>
      <c r="D2424" s="149" t="s">
        <v>12391</v>
      </c>
      <c r="E2424" s="149" t="s">
        <v>12392</v>
      </c>
      <c r="F2424" s="149" t="s">
        <v>12393</v>
      </c>
      <c r="G2424" s="149">
        <v>5700002</v>
      </c>
      <c r="H2424" s="149">
        <v>27</v>
      </c>
      <c r="I2424" s="149" t="s">
        <v>12394</v>
      </c>
      <c r="K2424" s="149" t="s">
        <v>12395</v>
      </c>
    </row>
    <row r="2425" spans="1:11" x14ac:dyDescent="0.15">
      <c r="A2425" s="149">
        <v>6</v>
      </c>
      <c r="B2425" s="149" t="s">
        <v>11748</v>
      </c>
      <c r="C2425" s="149">
        <v>6289</v>
      </c>
      <c r="D2425" s="149" t="s">
        <v>12396</v>
      </c>
      <c r="E2425" s="149" t="s">
        <v>12397</v>
      </c>
      <c r="F2425" s="149" t="s">
        <v>12398</v>
      </c>
      <c r="G2425" s="149">
        <v>5410043</v>
      </c>
      <c r="H2425" s="149">
        <v>27</v>
      </c>
      <c r="I2425" s="149" t="s">
        <v>12399</v>
      </c>
      <c r="J2425" s="149" t="s">
        <v>12400</v>
      </c>
    </row>
    <row r="2426" spans="1:11" x14ac:dyDescent="0.15">
      <c r="A2426" s="149">
        <v>6</v>
      </c>
      <c r="B2426" s="149" t="s">
        <v>11748</v>
      </c>
      <c r="C2426" s="149">
        <v>6290</v>
      </c>
      <c r="D2426" s="149" t="s">
        <v>12401</v>
      </c>
      <c r="E2426" s="149" t="s">
        <v>12402</v>
      </c>
      <c r="F2426" s="149" t="s">
        <v>12403</v>
      </c>
      <c r="G2426" s="149">
        <v>5998104</v>
      </c>
      <c r="H2426" s="149">
        <v>27</v>
      </c>
      <c r="I2426" s="149" t="s">
        <v>12404</v>
      </c>
    </row>
    <row r="2427" spans="1:11" x14ac:dyDescent="0.15">
      <c r="A2427" s="149">
        <v>6</v>
      </c>
      <c r="B2427" s="149" t="s">
        <v>11748</v>
      </c>
      <c r="C2427" s="149">
        <v>6291</v>
      </c>
      <c r="D2427" s="149" t="s">
        <v>12405</v>
      </c>
      <c r="E2427" s="149" t="s">
        <v>12406</v>
      </c>
      <c r="F2427" s="149" t="s">
        <v>12407</v>
      </c>
      <c r="G2427" s="149">
        <v>5410053</v>
      </c>
      <c r="H2427" s="149">
        <v>27</v>
      </c>
      <c r="I2427" s="149" t="s">
        <v>12408</v>
      </c>
      <c r="J2427" s="149" t="s">
        <v>12409</v>
      </c>
      <c r="K2427" s="149" t="s">
        <v>12410</v>
      </c>
    </row>
    <row r="2428" spans="1:11" x14ac:dyDescent="0.15">
      <c r="A2428" s="149">
        <v>6</v>
      </c>
      <c r="B2428" s="149" t="s">
        <v>11748</v>
      </c>
      <c r="C2428" s="149">
        <v>6292</v>
      </c>
      <c r="D2428" s="149" t="s">
        <v>12411</v>
      </c>
      <c r="E2428" s="149" t="s">
        <v>12412</v>
      </c>
      <c r="F2428" s="149" t="s">
        <v>12413</v>
      </c>
      <c r="G2428" s="149">
        <v>5340025</v>
      </c>
      <c r="H2428" s="149">
        <v>27</v>
      </c>
      <c r="I2428" s="149" t="s">
        <v>12414</v>
      </c>
      <c r="K2428" s="149" t="s">
        <v>12415</v>
      </c>
    </row>
    <row r="2429" spans="1:11" x14ac:dyDescent="0.15">
      <c r="A2429" s="149">
        <v>6</v>
      </c>
      <c r="B2429" s="149" t="s">
        <v>11748</v>
      </c>
      <c r="C2429" s="149">
        <v>6293</v>
      </c>
      <c r="D2429" s="149" t="s">
        <v>12416</v>
      </c>
      <c r="E2429" s="149" t="s">
        <v>12417</v>
      </c>
      <c r="F2429" s="149" t="s">
        <v>12418</v>
      </c>
      <c r="G2429" s="149">
        <v>5620041</v>
      </c>
      <c r="H2429" s="149">
        <v>27</v>
      </c>
      <c r="I2429" s="149" t="s">
        <v>12419</v>
      </c>
      <c r="K2429" s="149" t="s">
        <v>12420</v>
      </c>
    </row>
    <row r="2430" spans="1:11" x14ac:dyDescent="0.15">
      <c r="A2430" s="149">
        <v>6</v>
      </c>
      <c r="B2430" s="149" t="s">
        <v>11748</v>
      </c>
      <c r="C2430" s="149">
        <v>6294</v>
      </c>
      <c r="D2430" s="149" t="s">
        <v>12421</v>
      </c>
      <c r="E2430" s="149" t="s">
        <v>12422</v>
      </c>
      <c r="F2430" s="149" t="s">
        <v>12423</v>
      </c>
      <c r="G2430" s="149">
        <v>6340021</v>
      </c>
      <c r="H2430" s="149">
        <v>29</v>
      </c>
      <c r="I2430" s="149" t="s">
        <v>12424</v>
      </c>
    </row>
    <row r="2431" spans="1:11" x14ac:dyDescent="0.15">
      <c r="A2431" s="149">
        <v>6</v>
      </c>
      <c r="B2431" s="149" t="s">
        <v>11748</v>
      </c>
      <c r="C2431" s="149">
        <v>6295</v>
      </c>
      <c r="D2431" s="149" t="s">
        <v>12425</v>
      </c>
      <c r="E2431" s="149" t="s">
        <v>12426</v>
      </c>
      <c r="F2431" s="149" t="s">
        <v>12427</v>
      </c>
      <c r="G2431" s="149">
        <v>5998112</v>
      </c>
      <c r="H2431" s="149">
        <v>27</v>
      </c>
      <c r="I2431" s="149" t="s">
        <v>12428</v>
      </c>
      <c r="K2431" s="149" t="s">
        <v>12429</v>
      </c>
    </row>
    <row r="2432" spans="1:11" x14ac:dyDescent="0.15">
      <c r="A2432" s="149">
        <v>6</v>
      </c>
      <c r="B2432" s="149" t="s">
        <v>11748</v>
      </c>
      <c r="C2432" s="149">
        <v>6297</v>
      </c>
      <c r="D2432" s="149" t="s">
        <v>12430</v>
      </c>
      <c r="E2432" s="149" t="s">
        <v>12431</v>
      </c>
      <c r="F2432" s="149" t="s">
        <v>12432</v>
      </c>
      <c r="G2432" s="149">
        <v>6600085</v>
      </c>
      <c r="H2432" s="149">
        <v>28</v>
      </c>
      <c r="I2432" s="149" t="s">
        <v>12433</v>
      </c>
      <c r="K2432" s="149" t="s">
        <v>12434</v>
      </c>
    </row>
    <row r="2433" spans="1:11" x14ac:dyDescent="0.15">
      <c r="A2433" s="149">
        <v>6</v>
      </c>
      <c r="B2433" s="149" t="s">
        <v>11748</v>
      </c>
      <c r="C2433" s="149">
        <v>6299</v>
      </c>
      <c r="E2433" s="149" t="s">
        <v>12435</v>
      </c>
      <c r="F2433" s="149" t="s">
        <v>12436</v>
      </c>
      <c r="G2433" s="149">
        <v>5830033</v>
      </c>
      <c r="H2433" s="149">
        <v>27</v>
      </c>
      <c r="I2433" s="149" t="s">
        <v>12437</v>
      </c>
    </row>
    <row r="2434" spans="1:11" x14ac:dyDescent="0.15">
      <c r="A2434" s="149">
        <v>6</v>
      </c>
      <c r="B2434" s="149" t="s">
        <v>11748</v>
      </c>
      <c r="C2434" s="149">
        <v>6300</v>
      </c>
      <c r="D2434" s="149" t="s">
        <v>12438</v>
      </c>
      <c r="E2434" s="149" t="s">
        <v>12439</v>
      </c>
      <c r="F2434" s="149" t="s">
        <v>12440</v>
      </c>
      <c r="G2434" s="149">
        <v>5400037</v>
      </c>
      <c r="H2434" s="149">
        <v>27</v>
      </c>
      <c r="I2434" s="149" t="s">
        <v>12441</v>
      </c>
      <c r="K2434" s="149" t="s">
        <v>12442</v>
      </c>
    </row>
    <row r="2435" spans="1:11" x14ac:dyDescent="0.15">
      <c r="A2435" s="149">
        <v>6</v>
      </c>
      <c r="B2435" s="149" t="s">
        <v>11748</v>
      </c>
      <c r="C2435" s="149">
        <v>6301</v>
      </c>
      <c r="D2435" s="149" t="s">
        <v>12443</v>
      </c>
      <c r="E2435" s="149" t="s">
        <v>12444</v>
      </c>
      <c r="F2435" s="149" t="s">
        <v>12445</v>
      </c>
      <c r="G2435" s="149">
        <v>5408515</v>
      </c>
      <c r="H2435" s="149">
        <v>27</v>
      </c>
      <c r="I2435" s="149" t="s">
        <v>12446</v>
      </c>
      <c r="K2435" s="149" t="s">
        <v>12447</v>
      </c>
    </row>
    <row r="2436" spans="1:11" x14ac:dyDescent="0.15">
      <c r="A2436" s="149">
        <v>6</v>
      </c>
      <c r="B2436" s="149" t="s">
        <v>11748</v>
      </c>
      <c r="C2436" s="149">
        <v>6303</v>
      </c>
      <c r="D2436" s="149" t="s">
        <v>12448</v>
      </c>
      <c r="E2436" s="149" t="s">
        <v>12449</v>
      </c>
      <c r="F2436" s="149" t="s">
        <v>12450</v>
      </c>
      <c r="G2436" s="149">
        <v>5690012</v>
      </c>
      <c r="H2436" s="149">
        <v>27</v>
      </c>
      <c r="I2436" s="149" t="s">
        <v>12451</v>
      </c>
      <c r="K2436" s="149" t="s">
        <v>12452</v>
      </c>
    </row>
    <row r="2437" spans="1:11" x14ac:dyDescent="0.15">
      <c r="A2437" s="149">
        <v>6</v>
      </c>
      <c r="B2437" s="149" t="s">
        <v>11748</v>
      </c>
      <c r="C2437" s="149">
        <v>6304</v>
      </c>
      <c r="D2437" s="149" t="s">
        <v>12453</v>
      </c>
      <c r="E2437" s="149" t="s">
        <v>12454</v>
      </c>
      <c r="F2437" s="149" t="s">
        <v>12455</v>
      </c>
      <c r="G2437" s="149">
        <v>5560011</v>
      </c>
      <c r="H2437" s="149">
        <v>27</v>
      </c>
      <c r="I2437" s="149" t="s">
        <v>12456</v>
      </c>
      <c r="K2437" s="149" t="s">
        <v>12457</v>
      </c>
    </row>
    <row r="2438" spans="1:11" x14ac:dyDescent="0.15">
      <c r="A2438" s="149">
        <v>6</v>
      </c>
      <c r="B2438" s="149" t="s">
        <v>11748</v>
      </c>
      <c r="C2438" s="149">
        <v>6309</v>
      </c>
      <c r="D2438" s="149" t="s">
        <v>12458</v>
      </c>
      <c r="E2438" s="149" t="s">
        <v>12459</v>
      </c>
      <c r="F2438" s="149" t="s">
        <v>12460</v>
      </c>
      <c r="G2438" s="149">
        <v>5800034</v>
      </c>
      <c r="H2438" s="149">
        <v>27</v>
      </c>
      <c r="I2438" s="149" t="s">
        <v>12461</v>
      </c>
      <c r="K2438" s="149" t="s">
        <v>12462</v>
      </c>
    </row>
    <row r="2439" spans="1:11" x14ac:dyDescent="0.15">
      <c r="A2439" s="149">
        <v>6</v>
      </c>
      <c r="B2439" s="149" t="s">
        <v>11748</v>
      </c>
      <c r="C2439" s="149">
        <v>6310</v>
      </c>
      <c r="D2439" s="149" t="s">
        <v>12463</v>
      </c>
      <c r="E2439" s="149" t="s">
        <v>12464</v>
      </c>
      <c r="F2439" s="149" t="s">
        <v>12465</v>
      </c>
      <c r="G2439" s="149">
        <v>5340027</v>
      </c>
      <c r="H2439" s="149">
        <v>27</v>
      </c>
      <c r="I2439" s="149" t="s">
        <v>12466</v>
      </c>
    </row>
    <row r="2440" spans="1:11" x14ac:dyDescent="0.15">
      <c r="A2440" s="149">
        <v>6</v>
      </c>
      <c r="B2440" s="149" t="s">
        <v>11748</v>
      </c>
      <c r="C2440" s="149">
        <v>6311</v>
      </c>
      <c r="D2440" s="149" t="s">
        <v>12467</v>
      </c>
      <c r="E2440" s="149" t="s">
        <v>12468</v>
      </c>
      <c r="F2440" s="149" t="s">
        <v>12469</v>
      </c>
      <c r="G2440" s="149">
        <v>5410053</v>
      </c>
      <c r="H2440" s="149">
        <v>27</v>
      </c>
      <c r="I2440" s="149" t="s">
        <v>12470</v>
      </c>
    </row>
    <row r="2441" spans="1:11" x14ac:dyDescent="0.15">
      <c r="A2441" s="149">
        <v>6</v>
      </c>
      <c r="B2441" s="149" t="s">
        <v>11748</v>
      </c>
      <c r="C2441" s="149">
        <v>6322</v>
      </c>
      <c r="D2441" s="149" t="s">
        <v>12471</v>
      </c>
      <c r="E2441" s="149" t="s">
        <v>12472</v>
      </c>
      <c r="F2441" s="149" t="s">
        <v>12473</v>
      </c>
      <c r="G2441" s="149">
        <v>5770032</v>
      </c>
      <c r="H2441" s="149">
        <v>27</v>
      </c>
      <c r="I2441" s="149" t="s">
        <v>12474</v>
      </c>
      <c r="K2441" s="149" t="s">
        <v>12475</v>
      </c>
    </row>
    <row r="2442" spans="1:11" x14ac:dyDescent="0.15">
      <c r="A2442" s="149">
        <v>6</v>
      </c>
      <c r="B2442" s="149" t="s">
        <v>11748</v>
      </c>
      <c r="C2442" s="149">
        <v>6327</v>
      </c>
      <c r="D2442" s="149" t="s">
        <v>12476</v>
      </c>
      <c r="E2442" s="149" t="s">
        <v>12477</v>
      </c>
      <c r="F2442" s="149" t="s">
        <v>12478</v>
      </c>
      <c r="G2442" s="149">
        <v>5670059</v>
      </c>
      <c r="H2442" s="149">
        <v>27</v>
      </c>
      <c r="I2442" s="149" t="s">
        <v>12479</v>
      </c>
      <c r="K2442" s="149" t="s">
        <v>12480</v>
      </c>
    </row>
    <row r="2443" spans="1:11" x14ac:dyDescent="0.15">
      <c r="A2443" s="149">
        <v>6</v>
      </c>
      <c r="B2443" s="149" t="s">
        <v>11748</v>
      </c>
      <c r="C2443" s="149">
        <v>6332</v>
      </c>
      <c r="D2443" s="149" t="s">
        <v>12481</v>
      </c>
      <c r="E2443" s="149" t="s">
        <v>8713</v>
      </c>
      <c r="F2443" s="149" t="s">
        <v>8714</v>
      </c>
      <c r="G2443" s="149">
        <v>5700043</v>
      </c>
      <c r="H2443" s="149">
        <v>27</v>
      </c>
      <c r="I2443" s="149" t="s">
        <v>12482</v>
      </c>
      <c r="K2443" s="149" t="s">
        <v>12483</v>
      </c>
    </row>
    <row r="2444" spans="1:11" x14ac:dyDescent="0.15">
      <c r="A2444" s="149">
        <v>6</v>
      </c>
      <c r="B2444" s="149" t="s">
        <v>11748</v>
      </c>
      <c r="C2444" s="149">
        <v>6336</v>
      </c>
      <c r="D2444" s="149" t="s">
        <v>12484</v>
      </c>
      <c r="E2444" s="149" t="s">
        <v>12485</v>
      </c>
      <c r="F2444" s="149" t="s">
        <v>12486</v>
      </c>
      <c r="G2444" s="149">
        <v>5690033</v>
      </c>
      <c r="H2444" s="149">
        <v>27</v>
      </c>
      <c r="I2444" s="149" t="s">
        <v>12487</v>
      </c>
      <c r="K2444" s="149" t="s">
        <v>12488</v>
      </c>
    </row>
    <row r="2445" spans="1:11" x14ac:dyDescent="0.15">
      <c r="A2445" s="149">
        <v>6</v>
      </c>
      <c r="B2445" s="149" t="s">
        <v>11748</v>
      </c>
      <c r="C2445" s="149">
        <v>6338</v>
      </c>
      <c r="D2445" s="149" t="s">
        <v>12489</v>
      </c>
      <c r="E2445" s="149" t="s">
        <v>12490</v>
      </c>
      <c r="F2445" s="149" t="s">
        <v>12491</v>
      </c>
      <c r="G2445" s="149">
        <v>5340025</v>
      </c>
      <c r="H2445" s="149">
        <v>27</v>
      </c>
      <c r="I2445" s="149" t="s">
        <v>12492</v>
      </c>
      <c r="J2445" s="149" t="s">
        <v>12493</v>
      </c>
      <c r="K2445" s="149" t="s">
        <v>12494</v>
      </c>
    </row>
    <row r="2446" spans="1:11" x14ac:dyDescent="0.15">
      <c r="A2446" s="149">
        <v>6</v>
      </c>
      <c r="B2446" s="149" t="s">
        <v>11748</v>
      </c>
      <c r="C2446" s="149">
        <v>6341</v>
      </c>
      <c r="D2446" s="149" t="s">
        <v>12495</v>
      </c>
      <c r="E2446" s="149" t="s">
        <v>12496</v>
      </c>
      <c r="F2446" s="149" t="s">
        <v>12497</v>
      </c>
      <c r="G2446" s="149">
        <v>5460012</v>
      </c>
      <c r="H2446" s="149">
        <v>27</v>
      </c>
      <c r="I2446" s="149" t="s">
        <v>12498</v>
      </c>
      <c r="K2446" s="149" t="s">
        <v>12499</v>
      </c>
    </row>
    <row r="2447" spans="1:11" x14ac:dyDescent="0.15">
      <c r="A2447" s="149">
        <v>6</v>
      </c>
      <c r="B2447" s="149" t="s">
        <v>11748</v>
      </c>
      <c r="C2447" s="149">
        <v>6345</v>
      </c>
      <c r="D2447" s="149" t="s">
        <v>12500</v>
      </c>
      <c r="E2447" s="149" t="s">
        <v>12501</v>
      </c>
      <c r="F2447" s="149" t="s">
        <v>12502</v>
      </c>
      <c r="G2447" s="149">
        <v>5650816</v>
      </c>
      <c r="H2447" s="149">
        <v>27</v>
      </c>
      <c r="I2447" s="149" t="s">
        <v>12503</v>
      </c>
      <c r="K2447" s="149" t="s">
        <v>12504</v>
      </c>
    </row>
    <row r="2448" spans="1:11" x14ac:dyDescent="0.15">
      <c r="A2448" s="149">
        <v>6</v>
      </c>
      <c r="B2448" s="149" t="s">
        <v>11748</v>
      </c>
      <c r="C2448" s="149">
        <v>6348</v>
      </c>
      <c r="D2448" s="149" t="s">
        <v>12505</v>
      </c>
      <c r="E2448" s="149" t="s">
        <v>12506</v>
      </c>
      <c r="F2448" s="149" t="s">
        <v>12507</v>
      </c>
      <c r="G2448" s="149">
        <v>6300231</v>
      </c>
      <c r="H2448" s="149">
        <v>29</v>
      </c>
      <c r="I2448" s="149" t="s">
        <v>12508</v>
      </c>
      <c r="K2448" s="149" t="s">
        <v>12509</v>
      </c>
    </row>
    <row r="2449" spans="1:11" x14ac:dyDescent="0.15">
      <c r="A2449" s="149">
        <v>6</v>
      </c>
      <c r="B2449" s="149" t="s">
        <v>11748</v>
      </c>
      <c r="C2449" s="149">
        <v>6349</v>
      </c>
      <c r="D2449" s="149" t="s">
        <v>12510</v>
      </c>
      <c r="E2449" s="149" t="s">
        <v>12511</v>
      </c>
      <c r="F2449" s="149" t="s">
        <v>12512</v>
      </c>
      <c r="G2449" s="149">
        <v>5340002</v>
      </c>
      <c r="H2449" s="149">
        <v>27</v>
      </c>
      <c r="I2449" s="149" t="s">
        <v>12513</v>
      </c>
      <c r="J2449" s="149" t="s">
        <v>12514</v>
      </c>
      <c r="K2449" s="149" t="s">
        <v>12515</v>
      </c>
    </row>
    <row r="2450" spans="1:11" x14ac:dyDescent="0.15">
      <c r="A2450" s="149">
        <v>6</v>
      </c>
      <c r="B2450" s="149" t="s">
        <v>11748</v>
      </c>
      <c r="C2450" s="149">
        <v>6351</v>
      </c>
      <c r="D2450" s="149" t="s">
        <v>12516</v>
      </c>
      <c r="E2450" s="149" t="s">
        <v>12517</v>
      </c>
      <c r="F2450" s="149" t="s">
        <v>12518</v>
      </c>
      <c r="G2450" s="149">
        <v>5640081</v>
      </c>
      <c r="H2450" s="149">
        <v>27</v>
      </c>
      <c r="I2450" s="149" t="s">
        <v>12519</v>
      </c>
      <c r="K2450" s="149" t="s">
        <v>12520</v>
      </c>
    </row>
    <row r="2451" spans="1:11" x14ac:dyDescent="0.15">
      <c r="A2451" s="149">
        <v>6</v>
      </c>
      <c r="B2451" s="149" t="s">
        <v>11748</v>
      </c>
      <c r="C2451" s="149">
        <v>6356</v>
      </c>
      <c r="E2451" s="149" t="s">
        <v>12521</v>
      </c>
      <c r="F2451" s="149" t="s">
        <v>12522</v>
      </c>
      <c r="G2451" s="149">
        <v>5570015</v>
      </c>
      <c r="H2451" s="149">
        <v>27</v>
      </c>
      <c r="I2451" s="149" t="s">
        <v>12523</v>
      </c>
    </row>
    <row r="2452" spans="1:11" x14ac:dyDescent="0.15">
      <c r="A2452" s="149">
        <v>6</v>
      </c>
      <c r="B2452" s="149" t="s">
        <v>11748</v>
      </c>
      <c r="C2452" s="149">
        <v>6359</v>
      </c>
      <c r="D2452" s="149" t="s">
        <v>12524</v>
      </c>
      <c r="E2452" s="149" t="s">
        <v>12525</v>
      </c>
      <c r="F2452" s="149" t="s">
        <v>12526</v>
      </c>
      <c r="G2452" s="149">
        <v>5840067</v>
      </c>
      <c r="H2452" s="149">
        <v>27</v>
      </c>
      <c r="I2452" s="149" t="s">
        <v>12527</v>
      </c>
    </row>
    <row r="2453" spans="1:11" x14ac:dyDescent="0.15">
      <c r="A2453" s="149">
        <v>6</v>
      </c>
      <c r="B2453" s="149" t="s">
        <v>11748</v>
      </c>
      <c r="C2453" s="149">
        <v>6361</v>
      </c>
      <c r="D2453" s="149" t="s">
        <v>12528</v>
      </c>
      <c r="E2453" s="149" t="s">
        <v>12529</v>
      </c>
      <c r="F2453" s="149" t="s">
        <v>12530</v>
      </c>
      <c r="G2453" s="149">
        <v>5300003</v>
      </c>
      <c r="H2453" s="149">
        <v>27</v>
      </c>
      <c r="I2453" s="149" t="s">
        <v>12531</v>
      </c>
      <c r="K2453" s="149" t="s">
        <v>12532</v>
      </c>
    </row>
    <row r="2454" spans="1:11" x14ac:dyDescent="0.15">
      <c r="A2454" s="149">
        <v>6</v>
      </c>
      <c r="B2454" s="149" t="s">
        <v>11748</v>
      </c>
      <c r="C2454" s="149">
        <v>6362</v>
      </c>
      <c r="D2454" s="149" t="s">
        <v>12533</v>
      </c>
      <c r="E2454" s="149" t="s">
        <v>12534</v>
      </c>
      <c r="F2454" s="149" t="s">
        <v>12535</v>
      </c>
      <c r="G2454" s="149">
        <v>5938301</v>
      </c>
      <c r="H2454" s="149">
        <v>27</v>
      </c>
      <c r="I2454" s="149" t="s">
        <v>12536</v>
      </c>
      <c r="K2454" s="149" t="s">
        <v>12537</v>
      </c>
    </row>
    <row r="2455" spans="1:11" x14ac:dyDescent="0.15">
      <c r="A2455" s="149">
        <v>6</v>
      </c>
      <c r="B2455" s="149" t="s">
        <v>11748</v>
      </c>
      <c r="C2455" s="149">
        <v>6363</v>
      </c>
      <c r="D2455" s="149" t="s">
        <v>12538</v>
      </c>
      <c r="E2455" s="149" t="s">
        <v>711</v>
      </c>
      <c r="F2455" s="149" t="s">
        <v>12539</v>
      </c>
      <c r="G2455" s="149">
        <v>5918037</v>
      </c>
      <c r="H2455" s="149">
        <v>27</v>
      </c>
      <c r="I2455" s="149" t="s">
        <v>12540</v>
      </c>
      <c r="K2455" s="149" t="s">
        <v>12541</v>
      </c>
    </row>
    <row r="2456" spans="1:11" x14ac:dyDescent="0.15">
      <c r="A2456" s="149">
        <v>6</v>
      </c>
      <c r="B2456" s="149" t="s">
        <v>11748</v>
      </c>
      <c r="C2456" s="149">
        <v>6364</v>
      </c>
      <c r="D2456" s="149" t="s">
        <v>12542</v>
      </c>
      <c r="E2456" s="149" t="s">
        <v>12543</v>
      </c>
      <c r="F2456" s="149" t="s">
        <v>12544</v>
      </c>
      <c r="G2456" s="149">
        <v>5410051</v>
      </c>
      <c r="H2456" s="149">
        <v>27</v>
      </c>
      <c r="I2456" s="149" t="s">
        <v>12545</v>
      </c>
      <c r="J2456" s="149" t="s">
        <v>12546</v>
      </c>
      <c r="K2456" s="149" t="s">
        <v>12547</v>
      </c>
    </row>
    <row r="2457" spans="1:11" x14ac:dyDescent="0.15">
      <c r="A2457" s="149">
        <v>6</v>
      </c>
      <c r="B2457" s="149" t="s">
        <v>11748</v>
      </c>
      <c r="C2457" s="149">
        <v>6366</v>
      </c>
      <c r="D2457" s="149" t="s">
        <v>12548</v>
      </c>
      <c r="E2457" s="149" t="s">
        <v>12549</v>
      </c>
      <c r="F2457" s="149" t="s">
        <v>12550</v>
      </c>
      <c r="G2457" s="149">
        <v>5691042</v>
      </c>
      <c r="H2457" s="149">
        <v>27</v>
      </c>
      <c r="I2457" s="149" t="s">
        <v>12551</v>
      </c>
      <c r="K2457" s="149" t="s">
        <v>12552</v>
      </c>
    </row>
    <row r="2458" spans="1:11" x14ac:dyDescent="0.15">
      <c r="A2458" s="149">
        <v>6</v>
      </c>
      <c r="B2458" s="149" t="s">
        <v>11748</v>
      </c>
      <c r="C2458" s="149">
        <v>6367</v>
      </c>
      <c r="D2458" s="149" t="s">
        <v>12553</v>
      </c>
      <c r="E2458" s="149" t="s">
        <v>12554</v>
      </c>
      <c r="F2458" s="149" t="s">
        <v>12555</v>
      </c>
      <c r="G2458" s="149">
        <v>5450021</v>
      </c>
      <c r="H2458" s="149">
        <v>27</v>
      </c>
      <c r="I2458" s="149" t="s">
        <v>12556</v>
      </c>
      <c r="J2458" s="149" t="s">
        <v>12557</v>
      </c>
      <c r="K2458" s="149" t="s">
        <v>12558</v>
      </c>
    </row>
    <row r="2459" spans="1:11" x14ac:dyDescent="0.15">
      <c r="A2459" s="149">
        <v>6</v>
      </c>
      <c r="B2459" s="149" t="s">
        <v>11748</v>
      </c>
      <c r="C2459" s="149">
        <v>6369</v>
      </c>
      <c r="D2459" s="149" t="s">
        <v>12559</v>
      </c>
      <c r="E2459" s="149" t="s">
        <v>12560</v>
      </c>
      <c r="F2459" s="149" t="s">
        <v>12561</v>
      </c>
      <c r="G2459" s="149">
        <v>5691026</v>
      </c>
      <c r="H2459" s="149">
        <v>27</v>
      </c>
      <c r="I2459" s="149" t="s">
        <v>12562</v>
      </c>
      <c r="K2459" s="149" t="s">
        <v>12563</v>
      </c>
    </row>
    <row r="2460" spans="1:11" x14ac:dyDescent="0.15">
      <c r="A2460" s="149">
        <v>6</v>
      </c>
      <c r="B2460" s="149" t="s">
        <v>11748</v>
      </c>
      <c r="C2460" s="149">
        <v>6370</v>
      </c>
      <c r="D2460" s="149" t="s">
        <v>12564</v>
      </c>
      <c r="E2460" s="149" t="s">
        <v>12565</v>
      </c>
      <c r="F2460" s="149" t="s">
        <v>12566</v>
      </c>
      <c r="G2460" s="149">
        <v>5420064</v>
      </c>
      <c r="H2460" s="149">
        <v>27</v>
      </c>
      <c r="I2460" s="149" t="s">
        <v>12567</v>
      </c>
      <c r="K2460" s="149" t="s">
        <v>12568</v>
      </c>
    </row>
    <row r="2461" spans="1:11" x14ac:dyDescent="0.15">
      <c r="A2461" s="149">
        <v>6</v>
      </c>
      <c r="B2461" s="149" t="s">
        <v>11748</v>
      </c>
      <c r="C2461" s="149">
        <v>6374</v>
      </c>
      <c r="D2461" s="149" t="s">
        <v>12569</v>
      </c>
      <c r="E2461" s="149" t="s">
        <v>12570</v>
      </c>
      <c r="F2461" s="149" t="s">
        <v>12571</v>
      </c>
      <c r="G2461" s="149">
        <v>5630103</v>
      </c>
      <c r="H2461" s="149">
        <v>27</v>
      </c>
      <c r="I2461" s="149" t="s">
        <v>12572</v>
      </c>
      <c r="K2461" s="149" t="s">
        <v>12573</v>
      </c>
    </row>
    <row r="2462" spans="1:11" x14ac:dyDescent="0.15">
      <c r="A2462" s="149">
        <v>6</v>
      </c>
      <c r="B2462" s="149" t="s">
        <v>11748</v>
      </c>
      <c r="C2462" s="149">
        <v>6375</v>
      </c>
      <c r="D2462" s="149" t="s">
        <v>12574</v>
      </c>
      <c r="E2462" s="149" t="s">
        <v>12575</v>
      </c>
      <c r="F2462" s="149" t="s">
        <v>12576</v>
      </c>
      <c r="G2462" s="149">
        <v>5660031</v>
      </c>
      <c r="H2462" s="149">
        <v>27</v>
      </c>
      <c r="I2462" s="149" t="s">
        <v>12045</v>
      </c>
    </row>
    <row r="2463" spans="1:11" x14ac:dyDescent="0.15">
      <c r="A2463" s="149">
        <v>6</v>
      </c>
      <c r="B2463" s="149" t="s">
        <v>11748</v>
      </c>
      <c r="C2463" s="149">
        <v>6379</v>
      </c>
      <c r="D2463" s="149" t="s">
        <v>12577</v>
      </c>
      <c r="E2463" s="149" t="s">
        <v>2759</v>
      </c>
      <c r="F2463" s="149" t="s">
        <v>2760</v>
      </c>
      <c r="G2463" s="149">
        <v>5710072</v>
      </c>
      <c r="H2463" s="149">
        <v>27</v>
      </c>
      <c r="I2463" s="149" t="s">
        <v>12578</v>
      </c>
      <c r="K2463" s="149" t="s">
        <v>12579</v>
      </c>
    </row>
    <row r="2464" spans="1:11" x14ac:dyDescent="0.15">
      <c r="A2464" s="149">
        <v>6</v>
      </c>
      <c r="B2464" s="149" t="s">
        <v>11748</v>
      </c>
      <c r="C2464" s="149">
        <v>6380</v>
      </c>
      <c r="D2464" s="149" t="s">
        <v>12580</v>
      </c>
      <c r="E2464" s="149" t="s">
        <v>2623</v>
      </c>
      <c r="F2464" s="149" t="s">
        <v>2624</v>
      </c>
      <c r="G2464" s="149">
        <v>5308588</v>
      </c>
      <c r="H2464" s="149">
        <v>27</v>
      </c>
      <c r="I2464" s="149" t="s">
        <v>12581</v>
      </c>
      <c r="K2464" s="149" t="s">
        <v>12582</v>
      </c>
    </row>
    <row r="2465" spans="1:11" x14ac:dyDescent="0.15">
      <c r="A2465" s="149">
        <v>6</v>
      </c>
      <c r="B2465" s="149" t="s">
        <v>11748</v>
      </c>
      <c r="C2465" s="149">
        <v>6381</v>
      </c>
      <c r="D2465" s="149" t="s">
        <v>12583</v>
      </c>
      <c r="E2465" s="149" t="s">
        <v>12584</v>
      </c>
      <c r="F2465" s="149" t="s">
        <v>12585</v>
      </c>
      <c r="G2465" s="149">
        <v>5840073</v>
      </c>
      <c r="H2465" s="149">
        <v>27</v>
      </c>
      <c r="I2465" s="149" t="s">
        <v>12586</v>
      </c>
      <c r="K2465" s="149" t="s">
        <v>12587</v>
      </c>
    </row>
    <row r="2466" spans="1:11" x14ac:dyDescent="0.15">
      <c r="A2466" s="149">
        <v>6</v>
      </c>
      <c r="B2466" s="149" t="s">
        <v>11748</v>
      </c>
      <c r="C2466" s="149">
        <v>6383</v>
      </c>
      <c r="D2466" s="149" t="s">
        <v>12588</v>
      </c>
      <c r="E2466" s="149" t="s">
        <v>12589</v>
      </c>
      <c r="F2466" s="149" t="s">
        <v>12590</v>
      </c>
      <c r="G2466" s="149">
        <v>5540051</v>
      </c>
      <c r="H2466" s="149">
        <v>27</v>
      </c>
      <c r="I2466" s="149" t="s">
        <v>12591</v>
      </c>
      <c r="K2466" s="149" t="s">
        <v>12592</v>
      </c>
    </row>
    <row r="2467" spans="1:11" x14ac:dyDescent="0.15">
      <c r="A2467" s="149">
        <v>6</v>
      </c>
      <c r="B2467" s="149" t="s">
        <v>11748</v>
      </c>
      <c r="C2467" s="149">
        <v>6385</v>
      </c>
      <c r="D2467" s="149" t="s">
        <v>12593</v>
      </c>
      <c r="E2467" s="149" t="s">
        <v>12594</v>
      </c>
      <c r="F2467" s="149" t="s">
        <v>12595</v>
      </c>
      <c r="G2467" s="149">
        <v>5798057</v>
      </c>
      <c r="H2467" s="149">
        <v>27</v>
      </c>
      <c r="I2467" s="149" t="s">
        <v>12596</v>
      </c>
      <c r="K2467" s="149" t="s">
        <v>12597</v>
      </c>
    </row>
    <row r="2468" spans="1:11" x14ac:dyDescent="0.15">
      <c r="A2468" s="149">
        <v>6</v>
      </c>
      <c r="B2468" s="149" t="s">
        <v>11748</v>
      </c>
      <c r="C2468" s="149">
        <v>6388</v>
      </c>
      <c r="D2468" s="149" t="s">
        <v>12598</v>
      </c>
      <c r="E2468" s="149" t="s">
        <v>12599</v>
      </c>
      <c r="F2468" s="149" t="s">
        <v>12600</v>
      </c>
      <c r="G2468" s="149">
        <v>5500012</v>
      </c>
      <c r="H2468" s="149">
        <v>27</v>
      </c>
      <c r="I2468" s="149" t="s">
        <v>12601</v>
      </c>
      <c r="J2468" s="149" t="s">
        <v>12602</v>
      </c>
    </row>
    <row r="2469" spans="1:11" x14ac:dyDescent="0.15">
      <c r="A2469" s="149">
        <v>6</v>
      </c>
      <c r="B2469" s="149" t="s">
        <v>11748</v>
      </c>
      <c r="C2469" s="149">
        <v>6390</v>
      </c>
      <c r="D2469" s="149" t="s">
        <v>12603</v>
      </c>
      <c r="E2469" s="149" t="s">
        <v>12604</v>
      </c>
      <c r="F2469" s="149" t="s">
        <v>12605</v>
      </c>
      <c r="G2469" s="149">
        <v>5670031</v>
      </c>
      <c r="H2469" s="149">
        <v>27</v>
      </c>
      <c r="I2469" s="149" t="s">
        <v>12606</v>
      </c>
      <c r="K2469" s="149" t="s">
        <v>12607</v>
      </c>
    </row>
    <row r="2470" spans="1:11" x14ac:dyDescent="0.15">
      <c r="A2470" s="149">
        <v>6</v>
      </c>
      <c r="B2470" s="149" t="s">
        <v>11748</v>
      </c>
      <c r="C2470" s="149">
        <v>6395</v>
      </c>
      <c r="D2470" s="149" t="s">
        <v>12608</v>
      </c>
      <c r="E2470" s="149" t="s">
        <v>2749</v>
      </c>
      <c r="F2470" s="149" t="s">
        <v>2750</v>
      </c>
      <c r="G2470" s="149">
        <v>5470001</v>
      </c>
      <c r="H2470" s="149">
        <v>27</v>
      </c>
      <c r="I2470" s="149" t="s">
        <v>12609</v>
      </c>
      <c r="K2470" s="149" t="s">
        <v>12610</v>
      </c>
    </row>
    <row r="2471" spans="1:11" x14ac:dyDescent="0.15">
      <c r="A2471" s="149">
        <v>6</v>
      </c>
      <c r="B2471" s="149" t="s">
        <v>11748</v>
      </c>
      <c r="C2471" s="149">
        <v>6397</v>
      </c>
      <c r="D2471" s="149" t="s">
        <v>12611</v>
      </c>
      <c r="E2471" s="149" t="s">
        <v>12612</v>
      </c>
      <c r="F2471" s="149" t="s">
        <v>12613</v>
      </c>
      <c r="G2471" s="149">
        <v>5470014</v>
      </c>
      <c r="H2471" s="149">
        <v>27</v>
      </c>
      <c r="I2471" s="149" t="s">
        <v>12614</v>
      </c>
      <c r="K2471" s="149" t="s">
        <v>12615</v>
      </c>
    </row>
    <row r="2472" spans="1:11" x14ac:dyDescent="0.15">
      <c r="A2472" s="149">
        <v>6</v>
      </c>
      <c r="B2472" s="149" t="s">
        <v>11748</v>
      </c>
      <c r="C2472" s="149">
        <v>6398</v>
      </c>
      <c r="D2472" s="149" t="s">
        <v>12616</v>
      </c>
      <c r="E2472" s="149" t="s">
        <v>12617</v>
      </c>
      <c r="F2472" s="149" t="s">
        <v>12618</v>
      </c>
      <c r="G2472" s="149">
        <v>5690071</v>
      </c>
      <c r="H2472" s="149">
        <v>27</v>
      </c>
      <c r="I2472" s="149" t="s">
        <v>12619</v>
      </c>
      <c r="J2472" s="149" t="s">
        <v>12620</v>
      </c>
      <c r="K2472" s="149" t="s">
        <v>12621</v>
      </c>
    </row>
    <row r="2473" spans="1:11" x14ac:dyDescent="0.15">
      <c r="A2473" s="149">
        <v>6</v>
      </c>
      <c r="B2473" s="149" t="s">
        <v>11748</v>
      </c>
      <c r="C2473" s="149">
        <v>6399</v>
      </c>
      <c r="D2473" s="149" t="s">
        <v>12316</v>
      </c>
      <c r="E2473" s="149" t="s">
        <v>12622</v>
      </c>
      <c r="F2473" s="149" t="s">
        <v>12623</v>
      </c>
      <c r="G2473" s="149">
        <v>5660073</v>
      </c>
      <c r="H2473" s="149">
        <v>27</v>
      </c>
      <c r="I2473" s="149" t="s">
        <v>12624</v>
      </c>
      <c r="J2473" s="149" t="s">
        <v>12625</v>
      </c>
      <c r="K2473" s="149" t="s">
        <v>12626</v>
      </c>
    </row>
    <row r="2474" spans="1:11" x14ac:dyDescent="0.15">
      <c r="A2474" s="149">
        <v>6</v>
      </c>
      <c r="B2474" s="149" t="s">
        <v>11748</v>
      </c>
      <c r="C2474" s="149">
        <v>6400</v>
      </c>
      <c r="E2474" s="149" t="s">
        <v>12627</v>
      </c>
      <c r="F2474" s="149" t="s">
        <v>12628</v>
      </c>
      <c r="G2474" s="149">
        <v>5810025</v>
      </c>
      <c r="H2474" s="149">
        <v>27</v>
      </c>
      <c r="I2474" s="149" t="s">
        <v>12629</v>
      </c>
    </row>
    <row r="2475" spans="1:11" x14ac:dyDescent="0.15">
      <c r="A2475" s="149">
        <v>6</v>
      </c>
      <c r="B2475" s="149" t="s">
        <v>11748</v>
      </c>
      <c r="C2475" s="149">
        <v>6403</v>
      </c>
      <c r="D2475" s="149" t="s">
        <v>12630</v>
      </c>
      <c r="E2475" s="149" t="s">
        <v>12631</v>
      </c>
      <c r="F2475" s="149" t="s">
        <v>12632</v>
      </c>
      <c r="G2475" s="149">
        <v>6628502</v>
      </c>
      <c r="H2475" s="149">
        <v>28</v>
      </c>
      <c r="I2475" s="149" t="s">
        <v>12633</v>
      </c>
      <c r="K2475" s="149" t="s">
        <v>12634</v>
      </c>
    </row>
    <row r="2476" spans="1:11" x14ac:dyDescent="0.15">
      <c r="A2476" s="149">
        <v>6</v>
      </c>
      <c r="B2476" s="149" t="s">
        <v>11748</v>
      </c>
      <c r="C2476" s="149">
        <v>6404</v>
      </c>
      <c r="D2476" s="149" t="s">
        <v>12635</v>
      </c>
      <c r="E2476" s="149" t="s">
        <v>12636</v>
      </c>
      <c r="F2476" s="149" t="s">
        <v>12637</v>
      </c>
      <c r="G2476" s="149">
        <v>5360008</v>
      </c>
      <c r="H2476" s="149">
        <v>27</v>
      </c>
      <c r="I2476" s="149" t="s">
        <v>12638</v>
      </c>
      <c r="K2476" s="149" t="s">
        <v>12639</v>
      </c>
    </row>
    <row r="2477" spans="1:11" x14ac:dyDescent="0.15">
      <c r="A2477" s="149">
        <v>6</v>
      </c>
      <c r="B2477" s="149" t="s">
        <v>11748</v>
      </c>
      <c r="C2477" s="149">
        <v>6405</v>
      </c>
      <c r="D2477" s="149" t="s">
        <v>12640</v>
      </c>
      <c r="E2477" s="149" t="s">
        <v>12641</v>
      </c>
      <c r="F2477" s="149" t="s">
        <v>12642</v>
      </c>
      <c r="G2477" s="149">
        <v>6628502</v>
      </c>
      <c r="H2477" s="149">
        <v>28</v>
      </c>
      <c r="I2477" s="149" t="s">
        <v>12633</v>
      </c>
      <c r="K2477" s="149" t="s">
        <v>12643</v>
      </c>
    </row>
    <row r="2478" spans="1:11" x14ac:dyDescent="0.15">
      <c r="A2478" s="149">
        <v>6</v>
      </c>
      <c r="B2478" s="149" t="s">
        <v>11748</v>
      </c>
      <c r="C2478" s="149">
        <v>6407</v>
      </c>
      <c r="D2478" s="149" t="s">
        <v>12644</v>
      </c>
      <c r="E2478" s="149" t="s">
        <v>12645</v>
      </c>
      <c r="F2478" s="149" t="s">
        <v>12646</v>
      </c>
      <c r="G2478" s="149">
        <v>6500022</v>
      </c>
      <c r="H2478" s="149">
        <v>28</v>
      </c>
      <c r="I2478" s="149" t="s">
        <v>12647</v>
      </c>
      <c r="K2478" s="149" t="s">
        <v>12648</v>
      </c>
    </row>
    <row r="2479" spans="1:11" x14ac:dyDescent="0.15">
      <c r="A2479" s="149">
        <v>6</v>
      </c>
      <c r="B2479" s="149" t="s">
        <v>11748</v>
      </c>
      <c r="C2479" s="149">
        <v>6408</v>
      </c>
      <c r="D2479" s="149" t="s">
        <v>12649</v>
      </c>
      <c r="E2479" s="149" t="s">
        <v>11458</v>
      </c>
      <c r="F2479" s="149" t="s">
        <v>11459</v>
      </c>
      <c r="G2479" s="149">
        <v>6640887</v>
      </c>
      <c r="H2479" s="149">
        <v>28</v>
      </c>
      <c r="I2479" s="149" t="s">
        <v>12650</v>
      </c>
      <c r="J2479" s="149" t="s">
        <v>12651</v>
      </c>
      <c r="K2479" s="149" t="s">
        <v>12652</v>
      </c>
    </row>
    <row r="2480" spans="1:11" x14ac:dyDescent="0.15">
      <c r="A2480" s="149">
        <v>6</v>
      </c>
      <c r="B2480" s="149" t="s">
        <v>11748</v>
      </c>
      <c r="C2480" s="149">
        <v>6409</v>
      </c>
      <c r="D2480" s="149" t="s">
        <v>12653</v>
      </c>
      <c r="E2480" s="149" t="s">
        <v>12654</v>
      </c>
      <c r="F2480" s="149" t="s">
        <v>12655</v>
      </c>
      <c r="G2480" s="149">
        <v>6520046</v>
      </c>
      <c r="H2480" s="149">
        <v>28</v>
      </c>
      <c r="I2480" s="149" t="s">
        <v>12656</v>
      </c>
    </row>
    <row r="2481" spans="1:11" x14ac:dyDescent="0.15">
      <c r="A2481" s="149">
        <v>6</v>
      </c>
      <c r="B2481" s="149" t="s">
        <v>11748</v>
      </c>
      <c r="C2481" s="149">
        <v>6416</v>
      </c>
      <c r="D2481" s="149" t="s">
        <v>12657</v>
      </c>
      <c r="E2481" s="149" t="s">
        <v>12658</v>
      </c>
      <c r="F2481" s="149" t="s">
        <v>12659</v>
      </c>
      <c r="G2481" s="149">
        <v>6550852</v>
      </c>
      <c r="H2481" s="149">
        <v>28</v>
      </c>
      <c r="I2481" s="149" t="s">
        <v>12660</v>
      </c>
      <c r="K2481" s="149" t="s">
        <v>12661</v>
      </c>
    </row>
    <row r="2482" spans="1:11" x14ac:dyDescent="0.15">
      <c r="A2482" s="149">
        <v>6</v>
      </c>
      <c r="B2482" s="149" t="s">
        <v>11748</v>
      </c>
      <c r="C2482" s="149">
        <v>6421</v>
      </c>
      <c r="D2482" s="149" t="s">
        <v>12662</v>
      </c>
      <c r="E2482" s="149" t="s">
        <v>12663</v>
      </c>
      <c r="F2482" s="149" t="s">
        <v>12664</v>
      </c>
      <c r="G2482" s="149">
        <v>6512204</v>
      </c>
      <c r="H2482" s="149">
        <v>28</v>
      </c>
      <c r="I2482" s="149" t="s">
        <v>12665</v>
      </c>
      <c r="J2482" s="149" t="s">
        <v>12666</v>
      </c>
      <c r="K2482" s="149" t="s">
        <v>12667</v>
      </c>
    </row>
    <row r="2483" spans="1:11" x14ac:dyDescent="0.15">
      <c r="A2483" s="149">
        <v>6</v>
      </c>
      <c r="B2483" s="149" t="s">
        <v>11748</v>
      </c>
      <c r="C2483" s="149">
        <v>6425</v>
      </c>
      <c r="D2483" s="149" t="s">
        <v>12668</v>
      </c>
      <c r="E2483" s="149" t="s">
        <v>12669</v>
      </c>
      <c r="F2483" s="149" t="s">
        <v>12670</v>
      </c>
      <c r="G2483" s="149">
        <v>6610033</v>
      </c>
      <c r="H2483" s="149">
        <v>28</v>
      </c>
      <c r="I2483" s="149" t="s">
        <v>12671</v>
      </c>
      <c r="K2483" s="149" t="s">
        <v>12672</v>
      </c>
    </row>
    <row r="2484" spans="1:11" x14ac:dyDescent="0.15">
      <c r="A2484" s="149">
        <v>6</v>
      </c>
      <c r="B2484" s="149" t="s">
        <v>11748</v>
      </c>
      <c r="C2484" s="149">
        <v>6430</v>
      </c>
      <c r="D2484" s="149" t="s">
        <v>12673</v>
      </c>
      <c r="E2484" s="149" t="s">
        <v>12674</v>
      </c>
      <c r="F2484" s="149" t="s">
        <v>12675</v>
      </c>
      <c r="G2484" s="149">
        <v>6570845</v>
      </c>
      <c r="H2484" s="149">
        <v>28</v>
      </c>
      <c r="I2484" s="149" t="s">
        <v>12676</v>
      </c>
      <c r="K2484" s="149" t="s">
        <v>12677</v>
      </c>
    </row>
    <row r="2485" spans="1:11" x14ac:dyDescent="0.15">
      <c r="A2485" s="149">
        <v>6</v>
      </c>
      <c r="B2485" s="149" t="s">
        <v>11748</v>
      </c>
      <c r="C2485" s="149">
        <v>6432</v>
      </c>
      <c r="D2485" s="149" t="s">
        <v>12678</v>
      </c>
      <c r="E2485" s="149" t="s">
        <v>12679</v>
      </c>
      <c r="F2485" s="149" t="s">
        <v>12680</v>
      </c>
      <c r="G2485" s="149">
        <v>6600052</v>
      </c>
      <c r="H2485" s="149">
        <v>28</v>
      </c>
      <c r="I2485" s="149" t="s">
        <v>12681</v>
      </c>
      <c r="K2485" s="149" t="s">
        <v>12682</v>
      </c>
    </row>
    <row r="2486" spans="1:11" x14ac:dyDescent="0.15">
      <c r="A2486" s="149">
        <v>6</v>
      </c>
      <c r="B2486" s="149" t="s">
        <v>11748</v>
      </c>
      <c r="C2486" s="149">
        <v>6433</v>
      </c>
      <c r="D2486" s="149" t="s">
        <v>12683</v>
      </c>
      <c r="E2486" s="149" t="s">
        <v>12684</v>
      </c>
      <c r="F2486" s="149" t="s">
        <v>12685</v>
      </c>
      <c r="G2486" s="149">
        <v>6711533</v>
      </c>
      <c r="H2486" s="149">
        <v>28</v>
      </c>
      <c r="I2486" s="149" t="s">
        <v>12686</v>
      </c>
      <c r="K2486" s="149" t="s">
        <v>12687</v>
      </c>
    </row>
    <row r="2487" spans="1:11" x14ac:dyDescent="0.15">
      <c r="A2487" s="149">
        <v>6</v>
      </c>
      <c r="B2487" s="149" t="s">
        <v>11748</v>
      </c>
      <c r="C2487" s="149">
        <v>6434</v>
      </c>
      <c r="D2487" s="149" t="s">
        <v>12683</v>
      </c>
      <c r="E2487" s="149" t="s">
        <v>12688</v>
      </c>
      <c r="F2487" s="149" t="s">
        <v>12689</v>
      </c>
      <c r="G2487" s="149">
        <v>6711533</v>
      </c>
      <c r="H2487" s="149">
        <v>28</v>
      </c>
      <c r="I2487" s="149" t="s">
        <v>12686</v>
      </c>
      <c r="K2487" s="149" t="s">
        <v>12690</v>
      </c>
    </row>
    <row r="2488" spans="1:11" x14ac:dyDescent="0.15">
      <c r="A2488" s="149">
        <v>6</v>
      </c>
      <c r="B2488" s="149" t="s">
        <v>11748</v>
      </c>
      <c r="C2488" s="149">
        <v>6435</v>
      </c>
      <c r="D2488" s="149" t="s">
        <v>12691</v>
      </c>
      <c r="E2488" s="149" t="s">
        <v>12692</v>
      </c>
      <c r="F2488" s="149" t="s">
        <v>12693</v>
      </c>
      <c r="G2488" s="149">
        <v>6510084</v>
      </c>
      <c r="H2488" s="149">
        <v>28</v>
      </c>
      <c r="I2488" s="149" t="s">
        <v>12694</v>
      </c>
    </row>
    <row r="2489" spans="1:11" x14ac:dyDescent="0.15">
      <c r="A2489" s="149">
        <v>6</v>
      </c>
      <c r="B2489" s="149" t="s">
        <v>11748</v>
      </c>
      <c r="C2489" s="149">
        <v>6436</v>
      </c>
      <c r="D2489" s="149" t="s">
        <v>12695</v>
      </c>
      <c r="E2489" s="149" t="s">
        <v>12696</v>
      </c>
      <c r="F2489" s="149" t="s">
        <v>12697</v>
      </c>
      <c r="G2489" s="149">
        <v>6711535</v>
      </c>
      <c r="H2489" s="149">
        <v>28</v>
      </c>
      <c r="I2489" s="149" t="s">
        <v>12698</v>
      </c>
      <c r="J2489" s="149" t="s">
        <v>12699</v>
      </c>
      <c r="K2489" s="149" t="s">
        <v>12700</v>
      </c>
    </row>
    <row r="2490" spans="1:11" x14ac:dyDescent="0.15">
      <c r="A2490" s="149">
        <v>6</v>
      </c>
      <c r="B2490" s="149" t="s">
        <v>11748</v>
      </c>
      <c r="C2490" s="149">
        <v>6438</v>
      </c>
      <c r="D2490" s="149" t="s">
        <v>12701</v>
      </c>
      <c r="E2490" s="149" t="s">
        <v>11950</v>
      </c>
      <c r="F2490" s="149" t="s">
        <v>11951</v>
      </c>
      <c r="G2490" s="149">
        <v>6600051</v>
      </c>
      <c r="H2490" s="149">
        <v>28</v>
      </c>
      <c r="I2490" s="149" t="s">
        <v>12702</v>
      </c>
      <c r="J2490" s="149" t="s">
        <v>12703</v>
      </c>
      <c r="K2490" s="149" t="s">
        <v>12704</v>
      </c>
    </row>
    <row r="2491" spans="1:11" x14ac:dyDescent="0.15">
      <c r="A2491" s="149">
        <v>6</v>
      </c>
      <c r="B2491" s="149" t="s">
        <v>11748</v>
      </c>
      <c r="C2491" s="149">
        <v>6447</v>
      </c>
      <c r="D2491" s="149" t="s">
        <v>12705</v>
      </c>
      <c r="E2491" s="149" t="s">
        <v>12706</v>
      </c>
      <c r="F2491" s="149" t="s">
        <v>12707</v>
      </c>
      <c r="G2491" s="149">
        <v>6610978</v>
      </c>
      <c r="H2491" s="149">
        <v>28</v>
      </c>
      <c r="I2491" s="149" t="s">
        <v>12708</v>
      </c>
      <c r="K2491" s="149" t="s">
        <v>12709</v>
      </c>
    </row>
    <row r="2492" spans="1:11" x14ac:dyDescent="0.15">
      <c r="A2492" s="149">
        <v>6</v>
      </c>
      <c r="B2492" s="149" t="s">
        <v>11748</v>
      </c>
      <c r="C2492" s="149">
        <v>6455</v>
      </c>
      <c r="D2492" s="149" t="s">
        <v>12710</v>
      </c>
      <c r="E2492" s="149" t="s">
        <v>12711</v>
      </c>
      <c r="F2492" s="149" t="s">
        <v>12712</v>
      </c>
      <c r="G2492" s="149">
        <v>6730404</v>
      </c>
      <c r="H2492" s="149">
        <v>28</v>
      </c>
      <c r="I2492" s="149" t="s">
        <v>12713</v>
      </c>
    </row>
    <row r="2493" spans="1:11" x14ac:dyDescent="0.15">
      <c r="A2493" s="149">
        <v>6</v>
      </c>
      <c r="B2493" s="149" t="s">
        <v>11748</v>
      </c>
      <c r="C2493" s="149">
        <v>6462</v>
      </c>
      <c r="D2493" s="149" t="s">
        <v>12714</v>
      </c>
      <c r="E2493" s="149" t="s">
        <v>12715</v>
      </c>
      <c r="F2493" s="149" t="s">
        <v>12716</v>
      </c>
      <c r="G2493" s="149">
        <v>6560545</v>
      </c>
      <c r="H2493" s="149">
        <v>28</v>
      </c>
      <c r="I2493" s="149" t="s">
        <v>12717</v>
      </c>
      <c r="K2493" s="149" t="s">
        <v>12718</v>
      </c>
    </row>
    <row r="2494" spans="1:11" x14ac:dyDescent="0.15">
      <c r="A2494" s="149">
        <v>6</v>
      </c>
      <c r="B2494" s="149" t="s">
        <v>11748</v>
      </c>
      <c r="C2494" s="149">
        <v>6463</v>
      </c>
      <c r="D2494" s="149" t="s">
        <v>12719</v>
      </c>
      <c r="E2494" s="149" t="s">
        <v>12720</v>
      </c>
      <c r="F2494" s="149" t="s">
        <v>12721</v>
      </c>
      <c r="G2494" s="149">
        <v>6560546</v>
      </c>
      <c r="H2494" s="149">
        <v>28</v>
      </c>
      <c r="I2494" s="149" t="s">
        <v>12722</v>
      </c>
      <c r="K2494" s="149" t="s">
        <v>12723</v>
      </c>
    </row>
    <row r="2495" spans="1:11" x14ac:dyDescent="0.15">
      <c r="A2495" s="149">
        <v>6</v>
      </c>
      <c r="B2495" s="149" t="s">
        <v>11748</v>
      </c>
      <c r="C2495" s="149">
        <v>6466</v>
      </c>
      <c r="D2495" s="149" t="s">
        <v>12724</v>
      </c>
      <c r="E2495" s="149" t="s">
        <v>12725</v>
      </c>
      <c r="F2495" s="149" t="s">
        <v>12726</v>
      </c>
      <c r="G2495" s="149">
        <v>6640013</v>
      </c>
      <c r="H2495" s="149">
        <v>28</v>
      </c>
      <c r="I2495" s="149" t="s">
        <v>12727</v>
      </c>
      <c r="K2495" s="149" t="s">
        <v>12728</v>
      </c>
    </row>
    <row r="2496" spans="1:11" x14ac:dyDescent="0.15">
      <c r="A2496" s="149">
        <v>6</v>
      </c>
      <c r="B2496" s="149" t="s">
        <v>11748</v>
      </c>
      <c r="C2496" s="149">
        <v>6467</v>
      </c>
      <c r="D2496" s="149" t="s">
        <v>12729</v>
      </c>
      <c r="E2496" s="149" t="s">
        <v>12730</v>
      </c>
      <c r="F2496" s="149" t="s">
        <v>12731</v>
      </c>
      <c r="G2496" s="149">
        <v>6270005</v>
      </c>
      <c r="H2496" s="149">
        <v>26</v>
      </c>
      <c r="I2496" s="149" t="s">
        <v>12732</v>
      </c>
      <c r="K2496" s="149" t="s">
        <v>12733</v>
      </c>
    </row>
    <row r="2497" spans="1:11" x14ac:dyDescent="0.15">
      <c r="A2497" s="149">
        <v>6</v>
      </c>
      <c r="B2497" s="149" t="s">
        <v>11748</v>
      </c>
      <c r="C2497" s="149">
        <v>6471</v>
      </c>
      <c r="D2497" s="149" t="s">
        <v>12734</v>
      </c>
      <c r="E2497" s="149" t="s">
        <v>12735</v>
      </c>
      <c r="F2497" s="149" t="s">
        <v>12736</v>
      </c>
      <c r="G2497" s="149">
        <v>6640012</v>
      </c>
      <c r="H2497" s="149">
        <v>28</v>
      </c>
      <c r="I2497" s="149" t="s">
        <v>12737</v>
      </c>
      <c r="K2497" s="149" t="s">
        <v>12738</v>
      </c>
    </row>
    <row r="2498" spans="1:11" x14ac:dyDescent="0.15">
      <c r="A2498" s="149">
        <v>6</v>
      </c>
      <c r="B2498" s="149" t="s">
        <v>11748</v>
      </c>
      <c r="C2498" s="149">
        <v>6481</v>
      </c>
      <c r="D2498" s="149" t="s">
        <v>12739</v>
      </c>
      <c r="E2498" s="149" t="s">
        <v>12740</v>
      </c>
      <c r="F2498" s="149" t="s">
        <v>12741</v>
      </c>
      <c r="G2498" s="149">
        <v>6520816</v>
      </c>
      <c r="H2498" s="149">
        <v>28</v>
      </c>
      <c r="I2498" s="149" t="s">
        <v>12742</v>
      </c>
      <c r="K2498" s="149" t="s">
        <v>12743</v>
      </c>
    </row>
    <row r="2499" spans="1:11" x14ac:dyDescent="0.15">
      <c r="A2499" s="149">
        <v>6</v>
      </c>
      <c r="B2499" s="149" t="s">
        <v>11748</v>
      </c>
      <c r="C2499" s="149">
        <v>6500</v>
      </c>
      <c r="D2499" s="149" t="s">
        <v>12744</v>
      </c>
      <c r="E2499" s="149" t="s">
        <v>12745</v>
      </c>
      <c r="F2499" s="149" t="s">
        <v>12746</v>
      </c>
      <c r="G2499" s="149">
        <v>6520047</v>
      </c>
      <c r="H2499" s="149">
        <v>28</v>
      </c>
      <c r="I2499" s="149" t="s">
        <v>12747</v>
      </c>
      <c r="K2499" s="149" t="s">
        <v>12748</v>
      </c>
    </row>
    <row r="2500" spans="1:11" x14ac:dyDescent="0.15">
      <c r="A2500" s="149">
        <v>6</v>
      </c>
      <c r="B2500" s="149" t="s">
        <v>11748</v>
      </c>
      <c r="C2500" s="149">
        <v>6501</v>
      </c>
      <c r="D2500" s="149" t="s">
        <v>12749</v>
      </c>
      <c r="E2500" s="149" t="s">
        <v>12750</v>
      </c>
      <c r="F2500" s="149" t="s">
        <v>12751</v>
      </c>
      <c r="G2500" s="149">
        <v>6740094</v>
      </c>
      <c r="H2500" s="149">
        <v>28</v>
      </c>
      <c r="I2500" s="149" t="s">
        <v>12752</v>
      </c>
      <c r="J2500" s="149" t="s">
        <v>12753</v>
      </c>
      <c r="K2500" s="149" t="s">
        <v>12754</v>
      </c>
    </row>
    <row r="2501" spans="1:11" x14ac:dyDescent="0.15">
      <c r="A2501" s="149">
        <v>6</v>
      </c>
      <c r="B2501" s="149" t="s">
        <v>11748</v>
      </c>
      <c r="C2501" s="149">
        <v>6502</v>
      </c>
      <c r="D2501" s="149" t="s">
        <v>12755</v>
      </c>
      <c r="E2501" s="149" t="s">
        <v>12137</v>
      </c>
      <c r="F2501" s="149" t="s">
        <v>12138</v>
      </c>
      <c r="G2501" s="149">
        <v>6570035</v>
      </c>
      <c r="H2501" s="149">
        <v>28</v>
      </c>
      <c r="I2501" s="149" t="s">
        <v>12756</v>
      </c>
      <c r="K2501" s="149" t="s">
        <v>12757</v>
      </c>
    </row>
    <row r="2502" spans="1:11" x14ac:dyDescent="0.15">
      <c r="A2502" s="149">
        <v>6</v>
      </c>
      <c r="B2502" s="149" t="s">
        <v>11748</v>
      </c>
      <c r="C2502" s="149">
        <v>6503</v>
      </c>
      <c r="D2502" s="149" t="s">
        <v>12758</v>
      </c>
      <c r="E2502" s="149" t="s">
        <v>12759</v>
      </c>
      <c r="F2502" s="149" t="s">
        <v>12760</v>
      </c>
      <c r="G2502" s="149">
        <v>6792144</v>
      </c>
      <c r="H2502" s="149">
        <v>28</v>
      </c>
      <c r="I2502" s="149" t="s">
        <v>12761</v>
      </c>
      <c r="K2502" s="149" t="s">
        <v>12762</v>
      </c>
    </row>
    <row r="2503" spans="1:11" x14ac:dyDescent="0.15">
      <c r="A2503" s="149">
        <v>6</v>
      </c>
      <c r="B2503" s="149" t="s">
        <v>11748</v>
      </c>
      <c r="C2503" s="149">
        <v>6505</v>
      </c>
      <c r="E2503" s="149" t="s">
        <v>12763</v>
      </c>
      <c r="F2503" s="149" t="s">
        <v>12764</v>
      </c>
      <c r="G2503" s="149">
        <v>6610003</v>
      </c>
      <c r="H2503" s="149">
        <v>28</v>
      </c>
      <c r="I2503" s="149" t="s">
        <v>12765</v>
      </c>
    </row>
    <row r="2504" spans="1:11" x14ac:dyDescent="0.15">
      <c r="A2504" s="149">
        <v>6</v>
      </c>
      <c r="B2504" s="149" t="s">
        <v>11748</v>
      </c>
      <c r="C2504" s="149">
        <v>6506</v>
      </c>
      <c r="D2504" s="149" t="s">
        <v>12766</v>
      </c>
      <c r="E2504" s="149" t="s">
        <v>12767</v>
      </c>
      <c r="F2504" s="149" t="s">
        <v>12768</v>
      </c>
      <c r="G2504" s="149">
        <v>6580073</v>
      </c>
      <c r="H2504" s="149">
        <v>28</v>
      </c>
      <c r="I2504" s="149" t="s">
        <v>12769</v>
      </c>
      <c r="K2504" s="149" t="s">
        <v>12770</v>
      </c>
    </row>
    <row r="2505" spans="1:11" x14ac:dyDescent="0.15">
      <c r="A2505" s="149">
        <v>6</v>
      </c>
      <c r="B2505" s="149" t="s">
        <v>11748</v>
      </c>
      <c r="C2505" s="149">
        <v>6510</v>
      </c>
      <c r="E2505" s="149" t="s">
        <v>7973</v>
      </c>
      <c r="F2505" s="149" t="s">
        <v>7974</v>
      </c>
      <c r="G2505" s="149">
        <v>6650041</v>
      </c>
      <c r="H2505" s="149">
        <v>28</v>
      </c>
      <c r="I2505" s="149" t="s">
        <v>12771</v>
      </c>
    </row>
    <row r="2506" spans="1:11" x14ac:dyDescent="0.15">
      <c r="A2506" s="149">
        <v>6</v>
      </c>
      <c r="B2506" s="149" t="s">
        <v>11748</v>
      </c>
      <c r="C2506" s="149">
        <v>6517</v>
      </c>
      <c r="D2506" s="149" t="s">
        <v>12772</v>
      </c>
      <c r="E2506" s="149" t="s">
        <v>12773</v>
      </c>
      <c r="F2506" s="149" t="s">
        <v>12774</v>
      </c>
      <c r="G2506" s="149">
        <v>5320011</v>
      </c>
      <c r="H2506" s="149">
        <v>27</v>
      </c>
      <c r="I2506" s="149" t="s">
        <v>12775</v>
      </c>
      <c r="J2506" s="149" t="s">
        <v>12776</v>
      </c>
      <c r="K2506" s="149" t="s">
        <v>12777</v>
      </c>
    </row>
    <row r="2507" spans="1:11" x14ac:dyDescent="0.15">
      <c r="A2507" s="149">
        <v>6</v>
      </c>
      <c r="B2507" s="149" t="s">
        <v>11748</v>
      </c>
      <c r="C2507" s="149">
        <v>6522</v>
      </c>
      <c r="D2507" s="149" t="s">
        <v>12778</v>
      </c>
      <c r="E2507" s="149" t="s">
        <v>12779</v>
      </c>
      <c r="F2507" s="149" t="s">
        <v>12780</v>
      </c>
      <c r="G2507" s="149">
        <v>6640837</v>
      </c>
      <c r="H2507" s="149">
        <v>28</v>
      </c>
      <c r="I2507" s="149" t="s">
        <v>12781</v>
      </c>
      <c r="K2507" s="149" t="s">
        <v>12782</v>
      </c>
    </row>
    <row r="2508" spans="1:11" x14ac:dyDescent="0.15">
      <c r="A2508" s="149">
        <v>6</v>
      </c>
      <c r="B2508" s="149" t="s">
        <v>11748</v>
      </c>
      <c r="C2508" s="149">
        <v>6526</v>
      </c>
      <c r="D2508" s="149" t="s">
        <v>12783</v>
      </c>
      <c r="E2508" s="149" t="s">
        <v>12784</v>
      </c>
      <c r="F2508" s="149" t="s">
        <v>12785</v>
      </c>
      <c r="G2508" s="149">
        <v>6512113</v>
      </c>
      <c r="H2508" s="149">
        <v>28</v>
      </c>
      <c r="I2508" s="149" t="s">
        <v>12786</v>
      </c>
      <c r="K2508" s="149" t="s">
        <v>12787</v>
      </c>
    </row>
    <row r="2509" spans="1:11" x14ac:dyDescent="0.15">
      <c r="A2509" s="149">
        <v>6</v>
      </c>
      <c r="B2509" s="149" t="s">
        <v>11748</v>
      </c>
      <c r="C2509" s="149">
        <v>6535</v>
      </c>
      <c r="E2509" s="149" t="s">
        <v>12788</v>
      </c>
      <c r="F2509" s="149" t="s">
        <v>12789</v>
      </c>
      <c r="G2509" s="149">
        <v>6750023</v>
      </c>
      <c r="H2509" s="149">
        <v>28</v>
      </c>
      <c r="I2509" s="149" t="s">
        <v>12790</v>
      </c>
    </row>
    <row r="2510" spans="1:11" x14ac:dyDescent="0.15">
      <c r="A2510" s="149">
        <v>6</v>
      </c>
      <c r="B2510" s="149" t="s">
        <v>11748</v>
      </c>
      <c r="C2510" s="149">
        <v>6536</v>
      </c>
      <c r="D2510" s="149" t="s">
        <v>12791</v>
      </c>
      <c r="E2510" s="149" t="s">
        <v>12792</v>
      </c>
      <c r="F2510" s="149" t="s">
        <v>12793</v>
      </c>
      <c r="G2510" s="149">
        <v>6520032</v>
      </c>
      <c r="H2510" s="149">
        <v>28</v>
      </c>
      <c r="I2510" s="149" t="s">
        <v>12794</v>
      </c>
      <c r="K2510" s="149" t="s">
        <v>12795</v>
      </c>
    </row>
    <row r="2511" spans="1:11" x14ac:dyDescent="0.15">
      <c r="A2511" s="149">
        <v>6</v>
      </c>
      <c r="B2511" s="149" t="s">
        <v>11748</v>
      </c>
      <c r="C2511" s="149">
        <v>6537</v>
      </c>
      <c r="D2511" s="149" t="s">
        <v>12796</v>
      </c>
      <c r="E2511" s="149" t="s">
        <v>12797</v>
      </c>
      <c r="F2511" s="149" t="s">
        <v>12798</v>
      </c>
      <c r="G2511" s="149">
        <v>6700887</v>
      </c>
      <c r="H2511" s="149">
        <v>28</v>
      </c>
      <c r="I2511" s="149" t="s">
        <v>12799</v>
      </c>
      <c r="K2511" s="149" t="s">
        <v>12800</v>
      </c>
    </row>
    <row r="2512" spans="1:11" x14ac:dyDescent="0.15">
      <c r="A2512" s="149">
        <v>6</v>
      </c>
      <c r="B2512" s="149" t="s">
        <v>11748</v>
      </c>
      <c r="C2512" s="149">
        <v>6539</v>
      </c>
      <c r="D2512" s="149" t="s">
        <v>12801</v>
      </c>
      <c r="E2512" s="149" t="s">
        <v>12802</v>
      </c>
      <c r="F2512" s="149" t="s">
        <v>12803</v>
      </c>
      <c r="G2512" s="149">
        <v>6640842</v>
      </c>
      <c r="H2512" s="149">
        <v>28</v>
      </c>
      <c r="I2512" s="149" t="s">
        <v>12804</v>
      </c>
      <c r="K2512" s="149" t="s">
        <v>12805</v>
      </c>
    </row>
    <row r="2513" spans="1:11" x14ac:dyDescent="0.15">
      <c r="A2513" s="149">
        <v>6</v>
      </c>
      <c r="B2513" s="149" t="s">
        <v>11748</v>
      </c>
      <c r="C2513" s="149">
        <v>6540</v>
      </c>
      <c r="E2513" s="149" t="s">
        <v>12806</v>
      </c>
      <c r="F2513" s="149" t="s">
        <v>12807</v>
      </c>
      <c r="G2513" s="149">
        <v>6610041</v>
      </c>
      <c r="H2513" s="149">
        <v>28</v>
      </c>
      <c r="I2513" s="149" t="s">
        <v>12808</v>
      </c>
    </row>
    <row r="2514" spans="1:11" x14ac:dyDescent="0.15">
      <c r="A2514" s="149">
        <v>6</v>
      </c>
      <c r="B2514" s="149" t="s">
        <v>11748</v>
      </c>
      <c r="C2514" s="149">
        <v>6543</v>
      </c>
      <c r="D2514" s="149" t="s">
        <v>12809</v>
      </c>
      <c r="E2514" s="149" t="s">
        <v>12810</v>
      </c>
      <c r="F2514" s="149" t="s">
        <v>12811</v>
      </c>
      <c r="G2514" s="149">
        <v>6894511</v>
      </c>
      <c r="H2514" s="149">
        <v>31</v>
      </c>
      <c r="I2514" s="149" t="s">
        <v>12812</v>
      </c>
      <c r="K2514" s="149" t="s">
        <v>12813</v>
      </c>
    </row>
    <row r="2515" spans="1:11" x14ac:dyDescent="0.15">
      <c r="A2515" s="149">
        <v>6</v>
      </c>
      <c r="B2515" s="149" t="s">
        <v>11748</v>
      </c>
      <c r="C2515" s="149">
        <v>6553</v>
      </c>
      <c r="D2515" s="149" t="s">
        <v>12814</v>
      </c>
      <c r="E2515" s="149" t="s">
        <v>12815</v>
      </c>
      <c r="F2515" s="149" t="s">
        <v>12816</v>
      </c>
      <c r="G2515" s="149">
        <v>6570854</v>
      </c>
      <c r="H2515" s="149">
        <v>28</v>
      </c>
      <c r="I2515" s="149" t="s">
        <v>12817</v>
      </c>
      <c r="J2515" s="149" t="s">
        <v>12818</v>
      </c>
      <c r="K2515" s="149" t="s">
        <v>12819</v>
      </c>
    </row>
    <row r="2516" spans="1:11" x14ac:dyDescent="0.15">
      <c r="A2516" s="149">
        <v>6</v>
      </c>
      <c r="B2516" s="149" t="s">
        <v>11748</v>
      </c>
      <c r="C2516" s="149">
        <v>6555</v>
      </c>
      <c r="D2516" s="149" t="s">
        <v>12820</v>
      </c>
      <c r="E2516" s="149" t="s">
        <v>12821</v>
      </c>
      <c r="F2516" s="149" t="s">
        <v>12822</v>
      </c>
      <c r="G2516" s="149">
        <v>6712106</v>
      </c>
      <c r="H2516" s="149">
        <v>28</v>
      </c>
      <c r="I2516" s="149" t="s">
        <v>12823</v>
      </c>
      <c r="K2516" s="149" t="s">
        <v>12824</v>
      </c>
    </row>
    <row r="2517" spans="1:11" x14ac:dyDescent="0.15">
      <c r="A2517" s="149">
        <v>6</v>
      </c>
      <c r="B2517" s="149" t="s">
        <v>11748</v>
      </c>
      <c r="C2517" s="149">
        <v>6561</v>
      </c>
      <c r="D2517" s="149" t="s">
        <v>12825</v>
      </c>
      <c r="E2517" s="149" t="s">
        <v>12826</v>
      </c>
      <c r="F2517" s="149" t="s">
        <v>12827</v>
      </c>
      <c r="G2517" s="149">
        <v>6730423</v>
      </c>
      <c r="H2517" s="149">
        <v>28</v>
      </c>
      <c r="I2517" s="149" t="s">
        <v>12828</v>
      </c>
      <c r="K2517" s="149" t="s">
        <v>12829</v>
      </c>
    </row>
    <row r="2518" spans="1:11" x14ac:dyDescent="0.15">
      <c r="A2518" s="149">
        <v>6</v>
      </c>
      <c r="B2518" s="149" t="s">
        <v>11748</v>
      </c>
      <c r="C2518" s="149">
        <v>6562</v>
      </c>
      <c r="D2518" s="149" t="s">
        <v>12830</v>
      </c>
      <c r="E2518" s="149" t="s">
        <v>12831</v>
      </c>
      <c r="F2518" s="149" t="s">
        <v>12832</v>
      </c>
      <c r="G2518" s="149">
        <v>6500027</v>
      </c>
      <c r="H2518" s="149">
        <v>28</v>
      </c>
      <c r="I2518" s="149" t="s">
        <v>12833</v>
      </c>
      <c r="J2518" s="149" t="s">
        <v>12834</v>
      </c>
      <c r="K2518" s="149" t="s">
        <v>12835</v>
      </c>
    </row>
    <row r="2519" spans="1:11" x14ac:dyDescent="0.15">
      <c r="A2519" s="149">
        <v>6</v>
      </c>
      <c r="B2519" s="149" t="s">
        <v>11748</v>
      </c>
      <c r="C2519" s="149">
        <v>6563</v>
      </c>
      <c r="D2519" s="149" t="s">
        <v>12836</v>
      </c>
      <c r="E2519" s="149" t="s">
        <v>12837</v>
      </c>
      <c r="F2519" s="149" t="s">
        <v>12838</v>
      </c>
      <c r="G2519" s="149">
        <v>6730722</v>
      </c>
      <c r="H2519" s="149">
        <v>28</v>
      </c>
      <c r="I2519" s="149" t="s">
        <v>12839</v>
      </c>
      <c r="K2519" s="149" t="s">
        <v>12840</v>
      </c>
    </row>
    <row r="2520" spans="1:11" x14ac:dyDescent="0.15">
      <c r="A2520" s="149">
        <v>6</v>
      </c>
      <c r="B2520" s="149" t="s">
        <v>11748</v>
      </c>
      <c r="C2520" s="149">
        <v>6566</v>
      </c>
      <c r="D2520" s="149" t="s">
        <v>12841</v>
      </c>
      <c r="E2520" s="149" t="s">
        <v>12842</v>
      </c>
      <c r="F2520" s="149" t="s">
        <v>12843</v>
      </c>
      <c r="G2520" s="149">
        <v>6660129</v>
      </c>
      <c r="H2520" s="149">
        <v>28</v>
      </c>
      <c r="I2520" s="149" t="s">
        <v>12844</v>
      </c>
      <c r="K2520" s="149" t="s">
        <v>12845</v>
      </c>
    </row>
    <row r="2521" spans="1:11" x14ac:dyDescent="0.15">
      <c r="A2521" s="149">
        <v>6</v>
      </c>
      <c r="B2521" s="149" t="s">
        <v>11748</v>
      </c>
      <c r="C2521" s="149">
        <v>6567</v>
      </c>
      <c r="D2521" s="149" t="s">
        <v>12846</v>
      </c>
      <c r="E2521" s="149" t="s">
        <v>12847</v>
      </c>
      <c r="F2521" s="149" t="s">
        <v>12848</v>
      </c>
      <c r="G2521" s="149">
        <v>6600802</v>
      </c>
      <c r="H2521" s="149">
        <v>28</v>
      </c>
      <c r="I2521" s="149" t="s">
        <v>12849</v>
      </c>
      <c r="K2521" s="149" t="s">
        <v>12850</v>
      </c>
    </row>
    <row r="2522" spans="1:11" x14ac:dyDescent="0.15">
      <c r="A2522" s="149">
        <v>6</v>
      </c>
      <c r="B2522" s="149" t="s">
        <v>11748</v>
      </c>
      <c r="C2522" s="149">
        <v>6579</v>
      </c>
      <c r="D2522" s="149" t="s">
        <v>2385</v>
      </c>
      <c r="E2522" s="149" t="s">
        <v>12851</v>
      </c>
      <c r="F2522" s="149" t="s">
        <v>12852</v>
      </c>
      <c r="G2522" s="149">
        <v>6540111</v>
      </c>
      <c r="H2522" s="149">
        <v>28</v>
      </c>
      <c r="I2522" s="149" t="s">
        <v>12853</v>
      </c>
    </row>
    <row r="2523" spans="1:11" x14ac:dyDescent="0.15">
      <c r="A2523" s="149">
        <v>6</v>
      </c>
      <c r="B2523" s="149" t="s">
        <v>11748</v>
      </c>
      <c r="C2523" s="149">
        <v>6580</v>
      </c>
      <c r="D2523" s="149" t="s">
        <v>12854</v>
      </c>
      <c r="E2523" s="149" t="s">
        <v>12855</v>
      </c>
      <c r="F2523" s="149" t="s">
        <v>12856</v>
      </c>
      <c r="G2523" s="149">
        <v>6510087</v>
      </c>
      <c r="H2523" s="149">
        <v>28</v>
      </c>
      <c r="I2523" s="149" t="s">
        <v>12857</v>
      </c>
      <c r="J2523" s="149" t="s">
        <v>12858</v>
      </c>
      <c r="K2523" s="149" t="s">
        <v>12859</v>
      </c>
    </row>
    <row r="2524" spans="1:11" x14ac:dyDescent="0.15">
      <c r="A2524" s="149">
        <v>6</v>
      </c>
      <c r="B2524" s="149" t="s">
        <v>11748</v>
      </c>
      <c r="C2524" s="149">
        <v>6581</v>
      </c>
      <c r="D2524" s="149" t="s">
        <v>12860</v>
      </c>
      <c r="E2524" s="149" t="s">
        <v>12861</v>
      </c>
      <c r="F2524" s="149" t="s">
        <v>12862</v>
      </c>
      <c r="G2524" s="149">
        <v>6510086</v>
      </c>
      <c r="H2524" s="149">
        <v>28</v>
      </c>
      <c r="I2524" s="149" t="s">
        <v>12863</v>
      </c>
      <c r="J2524" s="149" t="s">
        <v>12864</v>
      </c>
      <c r="K2524" s="149" t="s">
        <v>12859</v>
      </c>
    </row>
    <row r="2525" spans="1:11" x14ac:dyDescent="0.15">
      <c r="A2525" s="149">
        <v>6</v>
      </c>
      <c r="B2525" s="149" t="s">
        <v>11748</v>
      </c>
      <c r="C2525" s="149">
        <v>6587</v>
      </c>
      <c r="E2525" s="149" t="s">
        <v>12865</v>
      </c>
      <c r="F2525" s="149" t="s">
        <v>12866</v>
      </c>
      <c r="G2525" s="149">
        <v>6570012</v>
      </c>
      <c r="H2525" s="149">
        <v>28</v>
      </c>
      <c r="I2525" s="149" t="s">
        <v>12867</v>
      </c>
    </row>
    <row r="2526" spans="1:11" x14ac:dyDescent="0.15">
      <c r="A2526" s="149">
        <v>6</v>
      </c>
      <c r="B2526" s="149" t="s">
        <v>11748</v>
      </c>
      <c r="C2526" s="149">
        <v>6591</v>
      </c>
      <c r="D2526" s="149" t="s">
        <v>12868</v>
      </c>
      <c r="E2526" s="149" t="s">
        <v>12869</v>
      </c>
      <c r="F2526" s="149" t="s">
        <v>12870</v>
      </c>
      <c r="G2526" s="149">
        <v>5420081</v>
      </c>
      <c r="H2526" s="149">
        <v>27</v>
      </c>
      <c r="I2526" s="149" t="s">
        <v>12871</v>
      </c>
    </row>
    <row r="2527" spans="1:11" x14ac:dyDescent="0.15">
      <c r="A2527" s="149">
        <v>6</v>
      </c>
      <c r="B2527" s="149" t="s">
        <v>11748</v>
      </c>
      <c r="C2527" s="149">
        <v>6592</v>
      </c>
      <c r="D2527" s="149" t="s">
        <v>12872</v>
      </c>
      <c r="E2527" s="149" t="s">
        <v>12873</v>
      </c>
      <c r="F2527" s="149" t="s">
        <v>12874</v>
      </c>
      <c r="G2527" s="149">
        <v>6580024</v>
      </c>
      <c r="H2527" s="149">
        <v>28</v>
      </c>
      <c r="I2527" s="149" t="s">
        <v>12875</v>
      </c>
      <c r="K2527" s="149" t="s">
        <v>12876</v>
      </c>
    </row>
    <row r="2528" spans="1:11" x14ac:dyDescent="0.15">
      <c r="A2528" s="149">
        <v>6</v>
      </c>
      <c r="B2528" s="149" t="s">
        <v>11748</v>
      </c>
      <c r="C2528" s="149">
        <v>6598</v>
      </c>
      <c r="D2528" s="149" t="s">
        <v>12877</v>
      </c>
      <c r="E2528" s="149" t="s">
        <v>12878</v>
      </c>
      <c r="F2528" s="149" t="s">
        <v>12879</v>
      </c>
      <c r="G2528" s="149">
        <v>6610026</v>
      </c>
      <c r="H2528" s="149">
        <v>28</v>
      </c>
      <c r="I2528" s="149" t="s">
        <v>12880</v>
      </c>
      <c r="K2528" s="149" t="s">
        <v>12881</v>
      </c>
    </row>
    <row r="2529" spans="1:11" x14ac:dyDescent="0.15">
      <c r="A2529" s="149">
        <v>6</v>
      </c>
      <c r="B2529" s="149" t="s">
        <v>11748</v>
      </c>
      <c r="C2529" s="149">
        <v>6599</v>
      </c>
      <c r="D2529" s="149" t="s">
        <v>12882</v>
      </c>
      <c r="E2529" s="149" t="s">
        <v>12883</v>
      </c>
      <c r="F2529" s="149" t="s">
        <v>12884</v>
      </c>
      <c r="G2529" s="149">
        <v>6780239</v>
      </c>
      <c r="H2529" s="149">
        <v>28</v>
      </c>
      <c r="I2529" s="149" t="s">
        <v>12885</v>
      </c>
      <c r="K2529" s="149" t="s">
        <v>12886</v>
      </c>
    </row>
    <row r="2530" spans="1:11" x14ac:dyDescent="0.15">
      <c r="A2530" s="149">
        <v>6</v>
      </c>
      <c r="B2530" s="149" t="s">
        <v>11748</v>
      </c>
      <c r="C2530" s="149">
        <v>6600</v>
      </c>
      <c r="D2530" s="149" t="s">
        <v>12887</v>
      </c>
      <c r="E2530" s="149" t="s">
        <v>12888</v>
      </c>
      <c r="F2530" s="149" t="s">
        <v>12889</v>
      </c>
      <c r="G2530" s="149">
        <v>6510087</v>
      </c>
      <c r="H2530" s="149">
        <v>28</v>
      </c>
      <c r="I2530" s="149" t="s">
        <v>12857</v>
      </c>
      <c r="J2530" s="149" t="s">
        <v>12890</v>
      </c>
    </row>
    <row r="2531" spans="1:11" x14ac:dyDescent="0.15">
      <c r="A2531" s="149">
        <v>6</v>
      </c>
      <c r="B2531" s="149" t="s">
        <v>11748</v>
      </c>
      <c r="C2531" s="149">
        <v>6602</v>
      </c>
      <c r="D2531" s="149" t="s">
        <v>12891</v>
      </c>
      <c r="E2531" s="149" t="s">
        <v>12892</v>
      </c>
      <c r="F2531" s="149" t="s">
        <v>12893</v>
      </c>
      <c r="G2531" s="149">
        <v>6550892</v>
      </c>
      <c r="H2531" s="149">
        <v>28</v>
      </c>
      <c r="I2531" s="149" t="s">
        <v>12894</v>
      </c>
      <c r="K2531" s="149" t="s">
        <v>12895</v>
      </c>
    </row>
    <row r="2532" spans="1:11" x14ac:dyDescent="0.15">
      <c r="A2532" s="149">
        <v>6</v>
      </c>
      <c r="B2532" s="149" t="s">
        <v>11748</v>
      </c>
      <c r="C2532" s="149">
        <v>6603</v>
      </c>
      <c r="D2532" s="149" t="s">
        <v>12896</v>
      </c>
      <c r="E2532" s="149" t="s">
        <v>12897</v>
      </c>
      <c r="F2532" s="149" t="s">
        <v>12898</v>
      </c>
      <c r="G2532" s="149">
        <v>6550892</v>
      </c>
      <c r="H2532" s="149">
        <v>28</v>
      </c>
      <c r="I2532" s="149" t="s">
        <v>12894</v>
      </c>
    </row>
    <row r="2533" spans="1:11" x14ac:dyDescent="0.15">
      <c r="A2533" s="149">
        <v>6</v>
      </c>
      <c r="B2533" s="149" t="s">
        <v>11748</v>
      </c>
      <c r="C2533" s="149">
        <v>6604</v>
      </c>
      <c r="D2533" s="149" t="s">
        <v>12896</v>
      </c>
      <c r="E2533" s="149" t="s">
        <v>12899</v>
      </c>
      <c r="F2533" s="149" t="s">
        <v>12900</v>
      </c>
      <c r="G2533" s="149">
        <v>6550892</v>
      </c>
      <c r="H2533" s="149">
        <v>28</v>
      </c>
      <c r="I2533" s="149" t="s">
        <v>12894</v>
      </c>
    </row>
    <row r="2534" spans="1:11" x14ac:dyDescent="0.15">
      <c r="A2534" s="149">
        <v>6</v>
      </c>
      <c r="B2534" s="149" t="s">
        <v>11748</v>
      </c>
      <c r="C2534" s="149">
        <v>6605</v>
      </c>
      <c r="D2534" s="149" t="s">
        <v>12901</v>
      </c>
      <c r="E2534" s="149" t="s">
        <v>12902</v>
      </c>
      <c r="F2534" s="149" t="s">
        <v>12903</v>
      </c>
      <c r="G2534" s="149">
        <v>6540121</v>
      </c>
      <c r="H2534" s="149">
        <v>28</v>
      </c>
      <c r="I2534" s="149" t="s">
        <v>12904</v>
      </c>
      <c r="K2534" s="149" t="s">
        <v>12905</v>
      </c>
    </row>
    <row r="2535" spans="1:11" x14ac:dyDescent="0.15">
      <c r="A2535" s="149">
        <v>6</v>
      </c>
      <c r="B2535" s="149" t="s">
        <v>11748</v>
      </c>
      <c r="C2535" s="149">
        <v>6607</v>
      </c>
      <c r="D2535" s="149" t="s">
        <v>12896</v>
      </c>
      <c r="E2535" s="149" t="s">
        <v>12906</v>
      </c>
      <c r="F2535" s="149" t="s">
        <v>12907</v>
      </c>
      <c r="G2535" s="149">
        <v>6550892</v>
      </c>
      <c r="H2535" s="149">
        <v>28</v>
      </c>
      <c r="I2535" s="149" t="s">
        <v>12894</v>
      </c>
    </row>
    <row r="2536" spans="1:11" x14ac:dyDescent="0.15">
      <c r="A2536" s="149">
        <v>6</v>
      </c>
      <c r="B2536" s="149" t="s">
        <v>11748</v>
      </c>
      <c r="C2536" s="149">
        <v>6608</v>
      </c>
      <c r="D2536" s="149" t="s">
        <v>12908</v>
      </c>
      <c r="E2536" s="149" t="s">
        <v>12909</v>
      </c>
      <c r="F2536" s="149" t="s">
        <v>12910</v>
      </c>
      <c r="G2536" s="149">
        <v>6670053</v>
      </c>
      <c r="H2536" s="149">
        <v>28</v>
      </c>
      <c r="I2536" s="149" t="s">
        <v>12911</v>
      </c>
      <c r="K2536" s="149" t="s">
        <v>12912</v>
      </c>
    </row>
    <row r="2537" spans="1:11" x14ac:dyDescent="0.15">
      <c r="A2537" s="149">
        <v>6</v>
      </c>
      <c r="B2537" s="149" t="s">
        <v>11748</v>
      </c>
      <c r="C2537" s="149">
        <v>6609</v>
      </c>
      <c r="D2537" s="149" t="s">
        <v>12896</v>
      </c>
      <c r="E2537" s="149" t="s">
        <v>12913</v>
      </c>
      <c r="F2537" s="149" t="s">
        <v>12914</v>
      </c>
      <c r="G2537" s="149">
        <v>7128063</v>
      </c>
      <c r="H2537" s="149">
        <v>33</v>
      </c>
      <c r="I2537" s="149" t="s">
        <v>12915</v>
      </c>
      <c r="K2537" s="149" t="s">
        <v>12916</v>
      </c>
    </row>
    <row r="2538" spans="1:11" x14ac:dyDescent="0.15">
      <c r="A2538" s="149">
        <v>6</v>
      </c>
      <c r="B2538" s="149" t="s">
        <v>11748</v>
      </c>
      <c r="C2538" s="149">
        <v>6610</v>
      </c>
      <c r="D2538" s="149" t="s">
        <v>12917</v>
      </c>
      <c r="E2538" s="149" t="s">
        <v>12918</v>
      </c>
      <c r="F2538" s="149" t="s">
        <v>12919</v>
      </c>
      <c r="G2538" s="149">
        <v>6696751</v>
      </c>
      <c r="H2538" s="149">
        <v>28</v>
      </c>
      <c r="I2538" s="149" t="s">
        <v>12920</v>
      </c>
      <c r="K2538" s="149" t="s">
        <v>12921</v>
      </c>
    </row>
    <row r="2539" spans="1:11" x14ac:dyDescent="0.15">
      <c r="A2539" s="149">
        <v>6</v>
      </c>
      <c r="B2539" s="149" t="s">
        <v>11748</v>
      </c>
      <c r="C2539" s="149">
        <v>6611</v>
      </c>
      <c r="E2539" s="149" t="s">
        <v>12922</v>
      </c>
      <c r="F2539" s="149" t="s">
        <v>12923</v>
      </c>
      <c r="G2539" s="149">
        <v>7795303</v>
      </c>
      <c r="H2539" s="149">
        <v>36</v>
      </c>
      <c r="I2539" s="149" t="s">
        <v>12924</v>
      </c>
    </row>
    <row r="2540" spans="1:11" x14ac:dyDescent="0.15">
      <c r="A2540" s="149">
        <v>6</v>
      </c>
      <c r="B2540" s="149" t="s">
        <v>11748</v>
      </c>
      <c r="C2540" s="149">
        <v>6612</v>
      </c>
      <c r="D2540" s="149" t="s">
        <v>12925</v>
      </c>
      <c r="E2540" s="149" t="s">
        <v>12926</v>
      </c>
      <c r="F2540" s="149" t="s">
        <v>12927</v>
      </c>
      <c r="G2540" s="149">
        <v>6795135</v>
      </c>
      <c r="H2540" s="149">
        <v>28</v>
      </c>
      <c r="I2540" s="149" t="s">
        <v>12928</v>
      </c>
      <c r="K2540" s="149" t="s">
        <v>12929</v>
      </c>
    </row>
    <row r="2541" spans="1:11" x14ac:dyDescent="0.15">
      <c r="A2541" s="149">
        <v>6</v>
      </c>
      <c r="B2541" s="149" t="s">
        <v>11748</v>
      </c>
      <c r="C2541" s="149">
        <v>6615</v>
      </c>
      <c r="D2541" s="149" t="s">
        <v>12917</v>
      </c>
      <c r="E2541" s="149" t="s">
        <v>12930</v>
      </c>
      <c r="F2541" s="149" t="s">
        <v>12931</v>
      </c>
      <c r="G2541" s="149">
        <v>6793451</v>
      </c>
      <c r="H2541" s="149">
        <v>28</v>
      </c>
      <c r="I2541" s="149" t="s">
        <v>12932</v>
      </c>
      <c r="J2541" s="149" t="s">
        <v>12933</v>
      </c>
    </row>
    <row r="2542" spans="1:11" x14ac:dyDescent="0.15">
      <c r="A2542" s="149">
        <v>6</v>
      </c>
      <c r="B2542" s="149" t="s">
        <v>11748</v>
      </c>
      <c r="C2542" s="149">
        <v>6617</v>
      </c>
      <c r="D2542" s="149" t="s">
        <v>12917</v>
      </c>
      <c r="E2542" s="149" t="s">
        <v>12934</v>
      </c>
      <c r="F2542" s="149" t="s">
        <v>12935</v>
      </c>
      <c r="G2542" s="149">
        <v>6770112</v>
      </c>
      <c r="H2542" s="149">
        <v>28</v>
      </c>
      <c r="I2542" s="149" t="s">
        <v>12936</v>
      </c>
      <c r="J2542" s="149" t="s">
        <v>12937</v>
      </c>
    </row>
    <row r="2543" spans="1:11" x14ac:dyDescent="0.15">
      <c r="A2543" s="149">
        <v>6</v>
      </c>
      <c r="B2543" s="149" t="s">
        <v>11748</v>
      </c>
      <c r="C2543" s="149">
        <v>6618</v>
      </c>
      <c r="D2543" s="149" t="s">
        <v>12917</v>
      </c>
      <c r="E2543" s="149" t="s">
        <v>12938</v>
      </c>
      <c r="F2543" s="149" t="s">
        <v>12939</v>
      </c>
      <c r="G2543" s="149">
        <v>6510087</v>
      </c>
      <c r="H2543" s="149">
        <v>28</v>
      </c>
      <c r="I2543" s="149" t="s">
        <v>12857</v>
      </c>
      <c r="J2543" s="149" t="s">
        <v>12940</v>
      </c>
      <c r="K2543" s="149" t="s">
        <v>12859</v>
      </c>
    </row>
    <row r="2544" spans="1:11" x14ac:dyDescent="0.15">
      <c r="A2544" s="149">
        <v>6</v>
      </c>
      <c r="B2544" s="149" t="s">
        <v>11748</v>
      </c>
      <c r="C2544" s="149">
        <v>6622</v>
      </c>
      <c r="D2544" s="149" t="s">
        <v>12941</v>
      </c>
      <c r="E2544" s="149" t="s">
        <v>12942</v>
      </c>
      <c r="F2544" s="149" t="s">
        <v>12943</v>
      </c>
      <c r="G2544" s="149">
        <v>6710255</v>
      </c>
      <c r="H2544" s="149">
        <v>28</v>
      </c>
      <c r="I2544" s="149" t="s">
        <v>12944</v>
      </c>
      <c r="K2544" s="149" t="s">
        <v>12945</v>
      </c>
    </row>
    <row r="2545" spans="1:11" x14ac:dyDescent="0.15">
      <c r="A2545" s="149">
        <v>6</v>
      </c>
      <c r="B2545" s="149" t="s">
        <v>11748</v>
      </c>
      <c r="C2545" s="149">
        <v>6623</v>
      </c>
      <c r="D2545" s="149" t="s">
        <v>12946</v>
      </c>
      <c r="E2545" s="149" t="s">
        <v>12947</v>
      </c>
      <c r="F2545" s="149" t="s">
        <v>12948</v>
      </c>
      <c r="G2545" s="149">
        <v>6780174</v>
      </c>
      <c r="H2545" s="149">
        <v>28</v>
      </c>
      <c r="I2545" s="149" t="s">
        <v>12949</v>
      </c>
    </row>
    <row r="2546" spans="1:11" x14ac:dyDescent="0.15">
      <c r="A2546" s="149">
        <v>6</v>
      </c>
      <c r="B2546" s="149" t="s">
        <v>11748</v>
      </c>
      <c r="C2546" s="149">
        <v>6624</v>
      </c>
      <c r="D2546" s="149" t="s">
        <v>4584</v>
      </c>
      <c r="E2546" s="149" t="s">
        <v>12950</v>
      </c>
      <c r="F2546" s="149" t="s">
        <v>12951</v>
      </c>
      <c r="G2546" s="149">
        <v>6680065</v>
      </c>
      <c r="H2546" s="149">
        <v>28</v>
      </c>
      <c r="I2546" s="149" t="s">
        <v>12952</v>
      </c>
      <c r="K2546" s="149" t="s">
        <v>12953</v>
      </c>
    </row>
    <row r="2547" spans="1:11" x14ac:dyDescent="0.15">
      <c r="A2547" s="149">
        <v>6</v>
      </c>
      <c r="B2547" s="149" t="s">
        <v>11748</v>
      </c>
      <c r="C2547" s="149">
        <v>6625</v>
      </c>
      <c r="D2547" s="149" t="s">
        <v>12954</v>
      </c>
      <c r="E2547" s="149" t="s">
        <v>12955</v>
      </c>
      <c r="F2547" s="149" t="s">
        <v>12956</v>
      </c>
      <c r="G2547" s="149">
        <v>6692602</v>
      </c>
      <c r="H2547" s="149">
        <v>28</v>
      </c>
      <c r="I2547" s="149" t="s">
        <v>12957</v>
      </c>
      <c r="K2547" s="149" t="s">
        <v>12958</v>
      </c>
    </row>
    <row r="2548" spans="1:11" x14ac:dyDescent="0.15">
      <c r="A2548" s="149">
        <v>6</v>
      </c>
      <c r="B2548" s="149" t="s">
        <v>11748</v>
      </c>
      <c r="C2548" s="149">
        <v>6632</v>
      </c>
      <c r="E2548" s="149" t="s">
        <v>12959</v>
      </c>
      <c r="F2548" s="149" t="s">
        <v>12960</v>
      </c>
      <c r="G2548" s="149">
        <v>6760824</v>
      </c>
      <c r="H2548" s="149">
        <v>28</v>
      </c>
      <c r="I2548" s="149" t="s">
        <v>12961</v>
      </c>
    </row>
    <row r="2549" spans="1:11" x14ac:dyDescent="0.15">
      <c r="A2549" s="149">
        <v>6</v>
      </c>
      <c r="B2549" s="149" t="s">
        <v>11748</v>
      </c>
      <c r="C2549" s="149">
        <v>6633</v>
      </c>
      <c r="D2549" s="149" t="s">
        <v>12962</v>
      </c>
      <c r="E2549" s="149" t="s">
        <v>12963</v>
      </c>
      <c r="F2549" s="149" t="s">
        <v>12964</v>
      </c>
      <c r="G2549" s="149">
        <v>6512128</v>
      </c>
      <c r="H2549" s="149">
        <v>28</v>
      </c>
      <c r="I2549" s="149" t="s">
        <v>12965</v>
      </c>
      <c r="K2549" s="149" t="s">
        <v>12966</v>
      </c>
    </row>
    <row r="2550" spans="1:11" x14ac:dyDescent="0.15">
      <c r="A2550" s="149">
        <v>6</v>
      </c>
      <c r="B2550" s="149" t="s">
        <v>11748</v>
      </c>
      <c r="C2550" s="149">
        <v>6636</v>
      </c>
      <c r="D2550" s="149" t="s">
        <v>12967</v>
      </c>
      <c r="E2550" s="149" t="s">
        <v>12968</v>
      </c>
      <c r="F2550" s="149" t="s">
        <v>12969</v>
      </c>
      <c r="G2550" s="149">
        <v>6620881</v>
      </c>
      <c r="H2550" s="149">
        <v>28</v>
      </c>
      <c r="I2550" s="149" t="s">
        <v>12970</v>
      </c>
      <c r="K2550" s="149" t="s">
        <v>12971</v>
      </c>
    </row>
    <row r="2551" spans="1:11" x14ac:dyDescent="0.15">
      <c r="A2551" s="149">
        <v>6</v>
      </c>
      <c r="B2551" s="149" t="s">
        <v>11748</v>
      </c>
      <c r="C2551" s="149">
        <v>6640</v>
      </c>
      <c r="D2551" s="149" t="s">
        <v>12972</v>
      </c>
      <c r="E2551" s="149" t="s">
        <v>10698</v>
      </c>
      <c r="F2551" s="149" t="s">
        <v>10699</v>
      </c>
      <c r="G2551" s="149">
        <v>5691136</v>
      </c>
      <c r="H2551" s="149">
        <v>27</v>
      </c>
      <c r="I2551" s="149" t="s">
        <v>9263</v>
      </c>
      <c r="K2551" s="149" t="s">
        <v>12973</v>
      </c>
    </row>
    <row r="2552" spans="1:11" x14ac:dyDescent="0.15">
      <c r="A2552" s="149">
        <v>6</v>
      </c>
      <c r="B2552" s="149" t="s">
        <v>11748</v>
      </c>
      <c r="C2552" s="149">
        <v>6652</v>
      </c>
      <c r="D2552" s="149" t="s">
        <v>12974</v>
      </c>
      <c r="E2552" s="149" t="s">
        <v>12975</v>
      </c>
      <c r="F2552" s="149" t="s">
        <v>12976</v>
      </c>
      <c r="G2552" s="149">
        <v>6570025</v>
      </c>
      <c r="H2552" s="149">
        <v>28</v>
      </c>
      <c r="I2552" s="149" t="s">
        <v>12977</v>
      </c>
      <c r="K2552" s="149" t="s">
        <v>12978</v>
      </c>
    </row>
    <row r="2553" spans="1:11" x14ac:dyDescent="0.15">
      <c r="A2553" s="149">
        <v>6</v>
      </c>
      <c r="B2553" s="149" t="s">
        <v>11748</v>
      </c>
      <c r="C2553" s="149">
        <v>6655</v>
      </c>
      <c r="D2553" s="149" t="s">
        <v>12979</v>
      </c>
      <c r="E2553" s="149" t="s">
        <v>12980</v>
      </c>
      <c r="F2553" s="149" t="s">
        <v>12981</v>
      </c>
      <c r="G2553" s="149">
        <v>6511121</v>
      </c>
      <c r="H2553" s="149">
        <v>28</v>
      </c>
      <c r="I2553" s="149" t="s">
        <v>12982</v>
      </c>
      <c r="K2553" s="149" t="s">
        <v>12983</v>
      </c>
    </row>
    <row r="2554" spans="1:11" x14ac:dyDescent="0.15">
      <c r="A2554" s="149">
        <v>6</v>
      </c>
      <c r="B2554" s="149" t="s">
        <v>11748</v>
      </c>
      <c r="C2554" s="149">
        <v>6657</v>
      </c>
      <c r="D2554" s="149" t="s">
        <v>12984</v>
      </c>
      <c r="E2554" s="149" t="s">
        <v>9177</v>
      </c>
      <c r="F2554" s="149" t="s">
        <v>9178</v>
      </c>
      <c r="G2554" s="149">
        <v>6580027</v>
      </c>
      <c r="H2554" s="149">
        <v>28</v>
      </c>
      <c r="I2554" s="149" t="s">
        <v>12985</v>
      </c>
      <c r="K2554" s="149" t="s">
        <v>12986</v>
      </c>
    </row>
    <row r="2555" spans="1:11" x14ac:dyDescent="0.15">
      <c r="A2555" s="149">
        <v>6</v>
      </c>
      <c r="B2555" s="149" t="s">
        <v>11748</v>
      </c>
      <c r="C2555" s="149">
        <v>6658</v>
      </c>
      <c r="D2555" s="149" t="s">
        <v>12987</v>
      </c>
      <c r="E2555" s="149" t="s">
        <v>6302</v>
      </c>
      <c r="F2555" s="149" t="s">
        <v>6303</v>
      </c>
      <c r="G2555" s="149">
        <v>6510096</v>
      </c>
      <c r="H2555" s="149">
        <v>28</v>
      </c>
      <c r="I2555" s="149" t="s">
        <v>12988</v>
      </c>
      <c r="K2555" s="149" t="s">
        <v>12989</v>
      </c>
    </row>
    <row r="2556" spans="1:11" x14ac:dyDescent="0.15">
      <c r="A2556" s="149">
        <v>6</v>
      </c>
      <c r="B2556" s="149" t="s">
        <v>11748</v>
      </c>
      <c r="C2556" s="149">
        <v>6660</v>
      </c>
      <c r="D2556" s="149" t="s">
        <v>12987</v>
      </c>
      <c r="E2556" s="149" t="s">
        <v>12990</v>
      </c>
      <c r="F2556" s="149" t="s">
        <v>12991</v>
      </c>
      <c r="G2556" s="149">
        <v>6510096</v>
      </c>
      <c r="H2556" s="149">
        <v>28</v>
      </c>
      <c r="I2556" s="149" t="s">
        <v>12988</v>
      </c>
      <c r="K2556" s="149" t="s">
        <v>12989</v>
      </c>
    </row>
    <row r="2557" spans="1:11" x14ac:dyDescent="0.15">
      <c r="A2557" s="149">
        <v>6</v>
      </c>
      <c r="B2557" s="149" t="s">
        <v>11748</v>
      </c>
      <c r="C2557" s="149">
        <v>6667</v>
      </c>
      <c r="D2557" s="149" t="s">
        <v>12992</v>
      </c>
      <c r="E2557" s="149" t="s">
        <v>12993</v>
      </c>
      <c r="F2557" s="149" t="s">
        <v>12994</v>
      </c>
      <c r="G2557" s="149">
        <v>6711115</v>
      </c>
      <c r="H2557" s="149">
        <v>28</v>
      </c>
      <c r="I2557" s="149" t="s">
        <v>12995</v>
      </c>
      <c r="K2557" s="149" t="s">
        <v>12996</v>
      </c>
    </row>
    <row r="2558" spans="1:11" x14ac:dyDescent="0.15">
      <c r="A2558" s="149">
        <v>6</v>
      </c>
      <c r="B2558" s="149" t="s">
        <v>11748</v>
      </c>
      <c r="C2558" s="149">
        <v>6682</v>
      </c>
      <c r="D2558" s="149" t="s">
        <v>12997</v>
      </c>
      <c r="E2558" s="149" t="s">
        <v>12998</v>
      </c>
      <c r="F2558" s="149" t="s">
        <v>12999</v>
      </c>
      <c r="G2558" s="149">
        <v>6600062</v>
      </c>
      <c r="H2558" s="149">
        <v>28</v>
      </c>
      <c r="I2558" s="149" t="s">
        <v>13000</v>
      </c>
      <c r="K2558" s="149" t="s">
        <v>13001</v>
      </c>
    </row>
    <row r="2559" spans="1:11" x14ac:dyDescent="0.15">
      <c r="A2559" s="149">
        <v>6</v>
      </c>
      <c r="B2559" s="149" t="s">
        <v>11748</v>
      </c>
      <c r="C2559" s="149">
        <v>6692</v>
      </c>
      <c r="E2559" s="149" t="s">
        <v>13002</v>
      </c>
      <c r="F2559" s="149" t="s">
        <v>13003</v>
      </c>
      <c r="G2559" s="149">
        <v>6580001</v>
      </c>
      <c r="H2559" s="149">
        <v>28</v>
      </c>
      <c r="I2559" s="149" t="s">
        <v>13004</v>
      </c>
    </row>
    <row r="2560" spans="1:11" x14ac:dyDescent="0.15">
      <c r="A2560" s="149">
        <v>6</v>
      </c>
      <c r="B2560" s="149" t="s">
        <v>11748</v>
      </c>
      <c r="C2560" s="149">
        <v>6700</v>
      </c>
      <c r="D2560" s="149" t="s">
        <v>12946</v>
      </c>
      <c r="E2560" s="149" t="s">
        <v>13005</v>
      </c>
      <c r="F2560" s="149" t="s">
        <v>13006</v>
      </c>
      <c r="G2560" s="149">
        <v>6292262</v>
      </c>
      <c r="H2560" s="149">
        <v>26</v>
      </c>
      <c r="I2560" s="149" t="s">
        <v>13007</v>
      </c>
      <c r="K2560" s="149" t="s">
        <v>13008</v>
      </c>
    </row>
    <row r="2561" spans="1:11" x14ac:dyDescent="0.15">
      <c r="A2561" s="149">
        <v>6</v>
      </c>
      <c r="B2561" s="149" t="s">
        <v>11748</v>
      </c>
      <c r="C2561" s="149">
        <v>6705</v>
      </c>
      <c r="D2561" s="149" t="s">
        <v>13009</v>
      </c>
      <c r="E2561" s="149" t="s">
        <v>13010</v>
      </c>
      <c r="F2561" s="149" t="s">
        <v>13011</v>
      </c>
      <c r="G2561" s="149">
        <v>6011323</v>
      </c>
      <c r="H2561" s="149">
        <v>26</v>
      </c>
      <c r="I2561" s="149" t="s">
        <v>13012</v>
      </c>
      <c r="K2561" s="149" t="s">
        <v>13013</v>
      </c>
    </row>
    <row r="2562" spans="1:11" x14ac:dyDescent="0.15">
      <c r="A2562" s="149">
        <v>6</v>
      </c>
      <c r="B2562" s="149" t="s">
        <v>11748</v>
      </c>
      <c r="C2562" s="149">
        <v>6706</v>
      </c>
      <c r="D2562" s="149" t="s">
        <v>13014</v>
      </c>
      <c r="E2562" s="149" t="s">
        <v>13015</v>
      </c>
      <c r="F2562" s="149" t="s">
        <v>13016</v>
      </c>
      <c r="G2562" s="149">
        <v>5320011</v>
      </c>
      <c r="H2562" s="149">
        <v>27</v>
      </c>
      <c r="I2562" s="149" t="s">
        <v>13017</v>
      </c>
      <c r="J2562" s="149" t="s">
        <v>13018</v>
      </c>
      <c r="K2562" s="149" t="s">
        <v>13019</v>
      </c>
    </row>
    <row r="2563" spans="1:11" x14ac:dyDescent="0.15">
      <c r="A2563" s="149">
        <v>6</v>
      </c>
      <c r="B2563" s="149" t="s">
        <v>11748</v>
      </c>
      <c r="C2563" s="149">
        <v>6714</v>
      </c>
      <c r="D2563" s="149" t="s">
        <v>4348</v>
      </c>
      <c r="E2563" s="149" t="s">
        <v>13020</v>
      </c>
      <c r="F2563" s="149" t="s">
        <v>13021</v>
      </c>
      <c r="G2563" s="149">
        <v>6110021</v>
      </c>
      <c r="H2563" s="149">
        <v>26</v>
      </c>
      <c r="I2563" s="149" t="s">
        <v>13022</v>
      </c>
      <c r="K2563" s="149" t="s">
        <v>13023</v>
      </c>
    </row>
    <row r="2564" spans="1:11" x14ac:dyDescent="0.15">
      <c r="A2564" s="149">
        <v>6</v>
      </c>
      <c r="B2564" s="149" t="s">
        <v>11748</v>
      </c>
      <c r="C2564" s="149">
        <v>6715</v>
      </c>
      <c r="D2564" s="149" t="s">
        <v>13024</v>
      </c>
      <c r="E2564" s="149" t="s">
        <v>13025</v>
      </c>
      <c r="F2564" s="149" t="s">
        <v>13026</v>
      </c>
      <c r="G2564" s="149">
        <v>6191421</v>
      </c>
      <c r="H2564" s="149">
        <v>26</v>
      </c>
      <c r="I2564" s="149" t="s">
        <v>13027</v>
      </c>
      <c r="K2564" s="149" t="s">
        <v>13028</v>
      </c>
    </row>
    <row r="2565" spans="1:11" x14ac:dyDescent="0.15">
      <c r="A2565" s="149">
        <v>6</v>
      </c>
      <c r="B2565" s="149" t="s">
        <v>11748</v>
      </c>
      <c r="C2565" s="149">
        <v>6719</v>
      </c>
      <c r="E2565" s="149" t="s">
        <v>12740</v>
      </c>
      <c r="F2565" s="149" t="s">
        <v>13029</v>
      </c>
      <c r="G2565" s="149">
        <v>6200066</v>
      </c>
      <c r="H2565" s="149">
        <v>26</v>
      </c>
      <c r="I2565" s="149" t="s">
        <v>13030</v>
      </c>
    </row>
    <row r="2566" spans="1:11" x14ac:dyDescent="0.15">
      <c r="A2566" s="149">
        <v>6</v>
      </c>
      <c r="B2566" s="149" t="s">
        <v>11748</v>
      </c>
      <c r="C2566" s="149">
        <v>6722</v>
      </c>
      <c r="D2566" s="149" t="s">
        <v>13031</v>
      </c>
      <c r="E2566" s="149" t="s">
        <v>13032</v>
      </c>
      <c r="F2566" s="149" t="s">
        <v>13033</v>
      </c>
      <c r="G2566" s="149">
        <v>6008322</v>
      </c>
      <c r="H2566" s="149">
        <v>26</v>
      </c>
      <c r="I2566" s="149" t="s">
        <v>13034</v>
      </c>
      <c r="J2566" s="149" t="s">
        <v>13035</v>
      </c>
      <c r="K2566" s="149" t="s">
        <v>13036</v>
      </c>
    </row>
    <row r="2567" spans="1:11" x14ac:dyDescent="0.15">
      <c r="A2567" s="149">
        <v>6</v>
      </c>
      <c r="B2567" s="149" t="s">
        <v>11748</v>
      </c>
      <c r="C2567" s="149">
        <v>6729</v>
      </c>
      <c r="D2567" s="149" t="s">
        <v>13037</v>
      </c>
      <c r="E2567" s="149" t="s">
        <v>13038</v>
      </c>
      <c r="F2567" s="149" t="s">
        <v>13039</v>
      </c>
      <c r="G2567" s="149">
        <v>6128241</v>
      </c>
      <c r="H2567" s="149">
        <v>26</v>
      </c>
      <c r="I2567" s="149" t="s">
        <v>13040</v>
      </c>
      <c r="K2567" s="149" t="s">
        <v>13041</v>
      </c>
    </row>
    <row r="2568" spans="1:11" x14ac:dyDescent="0.15">
      <c r="A2568" s="149">
        <v>6</v>
      </c>
      <c r="B2568" s="149" t="s">
        <v>11748</v>
      </c>
      <c r="C2568" s="149">
        <v>6738</v>
      </c>
      <c r="D2568" s="149" t="s">
        <v>13042</v>
      </c>
      <c r="E2568" s="149" t="s">
        <v>13043</v>
      </c>
      <c r="F2568" s="149" t="s">
        <v>13044</v>
      </c>
      <c r="G2568" s="149">
        <v>6200942</v>
      </c>
      <c r="H2568" s="149">
        <v>26</v>
      </c>
      <c r="I2568" s="149" t="s">
        <v>13045</v>
      </c>
      <c r="K2568" s="149" t="s">
        <v>13046</v>
      </c>
    </row>
    <row r="2569" spans="1:11" x14ac:dyDescent="0.15">
      <c r="A2569" s="149">
        <v>6</v>
      </c>
      <c r="B2569" s="149" t="s">
        <v>11748</v>
      </c>
      <c r="C2569" s="149">
        <v>6740</v>
      </c>
      <c r="D2569" s="149" t="s">
        <v>13047</v>
      </c>
      <c r="E2569" s="149" t="s">
        <v>13048</v>
      </c>
      <c r="F2569" s="149" t="s">
        <v>13049</v>
      </c>
      <c r="G2569" s="149">
        <v>6220063</v>
      </c>
      <c r="H2569" s="149">
        <v>26</v>
      </c>
      <c r="I2569" s="149" t="s">
        <v>13050</v>
      </c>
    </row>
    <row r="2570" spans="1:11" x14ac:dyDescent="0.15">
      <c r="A2570" s="149">
        <v>6</v>
      </c>
      <c r="B2570" s="149" t="s">
        <v>11748</v>
      </c>
      <c r="C2570" s="149">
        <v>6743</v>
      </c>
      <c r="D2570" s="149" t="s">
        <v>13051</v>
      </c>
      <c r="E2570" s="149" t="s">
        <v>13052</v>
      </c>
      <c r="F2570" s="149" t="s">
        <v>13053</v>
      </c>
      <c r="G2570" s="149">
        <v>6220012</v>
      </c>
      <c r="H2570" s="149">
        <v>26</v>
      </c>
      <c r="I2570" s="149" t="s">
        <v>13054</v>
      </c>
      <c r="J2570" s="149" t="s">
        <v>13055</v>
      </c>
      <c r="K2570" s="149" t="s">
        <v>13056</v>
      </c>
    </row>
    <row r="2571" spans="1:11" x14ac:dyDescent="0.15">
      <c r="A2571" s="149">
        <v>6</v>
      </c>
      <c r="B2571" s="149" t="s">
        <v>11748</v>
      </c>
      <c r="C2571" s="149">
        <v>6764</v>
      </c>
      <c r="D2571" s="149" t="s">
        <v>13057</v>
      </c>
      <c r="E2571" s="149" t="s">
        <v>13058</v>
      </c>
      <c r="F2571" s="149" t="s">
        <v>13059</v>
      </c>
      <c r="G2571" s="149">
        <v>6100121</v>
      </c>
      <c r="H2571" s="149">
        <v>26</v>
      </c>
      <c r="I2571" s="149" t="s">
        <v>13060</v>
      </c>
      <c r="K2571" s="149" t="s">
        <v>13061</v>
      </c>
    </row>
    <row r="2572" spans="1:11" x14ac:dyDescent="0.15">
      <c r="A2572" s="149">
        <v>6</v>
      </c>
      <c r="B2572" s="149" t="s">
        <v>11748</v>
      </c>
      <c r="C2572" s="149">
        <v>6765</v>
      </c>
      <c r="D2572" s="149" t="s">
        <v>13062</v>
      </c>
      <c r="E2572" s="149" t="s">
        <v>13063</v>
      </c>
      <c r="F2572" s="149" t="s">
        <v>13064</v>
      </c>
      <c r="G2572" s="149">
        <v>5941105</v>
      </c>
      <c r="H2572" s="149">
        <v>27</v>
      </c>
      <c r="I2572" s="149" t="s">
        <v>13065</v>
      </c>
    </row>
    <row r="2573" spans="1:11" x14ac:dyDescent="0.15">
      <c r="A2573" s="149">
        <v>6</v>
      </c>
      <c r="B2573" s="149" t="s">
        <v>11748</v>
      </c>
      <c r="C2573" s="149">
        <v>6767</v>
      </c>
      <c r="D2573" s="149" t="s">
        <v>13066</v>
      </c>
      <c r="E2573" s="149" t="s">
        <v>13067</v>
      </c>
      <c r="F2573" s="149" t="s">
        <v>13068</v>
      </c>
      <c r="G2573" s="149">
        <v>6180024</v>
      </c>
      <c r="H2573" s="149">
        <v>27</v>
      </c>
      <c r="I2573" s="149" t="s">
        <v>13069</v>
      </c>
      <c r="J2573" s="149" t="s">
        <v>13070</v>
      </c>
      <c r="K2573" s="149" t="s">
        <v>13071</v>
      </c>
    </row>
    <row r="2574" spans="1:11" x14ac:dyDescent="0.15">
      <c r="A2574" s="149">
        <v>6</v>
      </c>
      <c r="B2574" s="149" t="s">
        <v>11748</v>
      </c>
      <c r="C2574" s="149">
        <v>6778</v>
      </c>
      <c r="D2574" s="149" t="s">
        <v>13072</v>
      </c>
      <c r="E2574" s="149" t="s">
        <v>13073</v>
      </c>
      <c r="F2574" s="149" t="s">
        <v>13074</v>
      </c>
      <c r="G2574" s="149">
        <v>6220043</v>
      </c>
      <c r="H2574" s="149">
        <v>26</v>
      </c>
      <c r="I2574" s="149" t="s">
        <v>13075</v>
      </c>
    </row>
    <row r="2575" spans="1:11" x14ac:dyDescent="0.15">
      <c r="A2575" s="149">
        <v>6</v>
      </c>
      <c r="B2575" s="149" t="s">
        <v>11748</v>
      </c>
      <c r="C2575" s="149">
        <v>6779</v>
      </c>
      <c r="D2575" s="149" t="s">
        <v>4490</v>
      </c>
      <c r="E2575" s="149" t="s">
        <v>13076</v>
      </c>
      <c r="F2575" s="149" t="s">
        <v>13077</v>
      </c>
      <c r="G2575" s="149">
        <v>6250052</v>
      </c>
      <c r="H2575" s="149">
        <v>26</v>
      </c>
      <c r="I2575" s="149" t="s">
        <v>13078</v>
      </c>
      <c r="K2575" s="149" t="s">
        <v>13079</v>
      </c>
    </row>
    <row r="2576" spans="1:11" x14ac:dyDescent="0.15">
      <c r="A2576" s="149">
        <v>6</v>
      </c>
      <c r="B2576" s="149" t="s">
        <v>11748</v>
      </c>
      <c r="C2576" s="149">
        <v>6780</v>
      </c>
      <c r="D2576" s="149" t="s">
        <v>13080</v>
      </c>
      <c r="E2576" s="149" t="s">
        <v>13081</v>
      </c>
      <c r="F2576" s="149" t="s">
        <v>13082</v>
      </c>
      <c r="G2576" s="149">
        <v>6260071</v>
      </c>
      <c r="H2576" s="149">
        <v>26</v>
      </c>
      <c r="I2576" s="149" t="s">
        <v>13083</v>
      </c>
      <c r="K2576" s="149" t="s">
        <v>13084</v>
      </c>
    </row>
    <row r="2577" spans="1:11" x14ac:dyDescent="0.15">
      <c r="A2577" s="149">
        <v>6</v>
      </c>
      <c r="B2577" s="149" t="s">
        <v>11748</v>
      </c>
      <c r="C2577" s="149">
        <v>6781</v>
      </c>
      <c r="D2577" s="149" t="s">
        <v>6109</v>
      </c>
      <c r="E2577" s="149" t="s">
        <v>13085</v>
      </c>
      <c r="F2577" s="149" t="s">
        <v>13086</v>
      </c>
      <c r="G2577" s="149">
        <v>2220032</v>
      </c>
      <c r="H2577" s="149">
        <v>14</v>
      </c>
      <c r="I2577" s="149" t="s">
        <v>4483</v>
      </c>
      <c r="K2577" s="149" t="s">
        <v>13087</v>
      </c>
    </row>
    <row r="2578" spans="1:11" x14ac:dyDescent="0.15">
      <c r="A2578" s="149">
        <v>6</v>
      </c>
      <c r="B2578" s="149" t="s">
        <v>11748</v>
      </c>
      <c r="C2578" s="149">
        <v>6782</v>
      </c>
      <c r="D2578" s="149" t="s">
        <v>13088</v>
      </c>
      <c r="E2578" s="149" t="s">
        <v>11234</v>
      </c>
      <c r="F2578" s="149" t="s">
        <v>11235</v>
      </c>
      <c r="G2578" s="149">
        <v>6168424</v>
      </c>
      <c r="H2578" s="149">
        <v>26</v>
      </c>
      <c r="I2578" s="149" t="s">
        <v>13089</v>
      </c>
      <c r="K2578" s="149" t="s">
        <v>13090</v>
      </c>
    </row>
    <row r="2579" spans="1:11" x14ac:dyDescent="0.15">
      <c r="A2579" s="149">
        <v>6</v>
      </c>
      <c r="B2579" s="149" t="s">
        <v>11748</v>
      </c>
      <c r="C2579" s="149">
        <v>6804</v>
      </c>
      <c r="D2579" s="149" t="s">
        <v>13091</v>
      </c>
      <c r="E2579" s="149" t="s">
        <v>6390</v>
      </c>
      <c r="F2579" s="149" t="s">
        <v>6391</v>
      </c>
      <c r="G2579" s="149">
        <v>5220043</v>
      </c>
      <c r="H2579" s="149">
        <v>25</v>
      </c>
      <c r="I2579" s="149" t="s">
        <v>13092</v>
      </c>
      <c r="K2579" s="149" t="s">
        <v>13093</v>
      </c>
    </row>
    <row r="2580" spans="1:11" x14ac:dyDescent="0.15">
      <c r="A2580" s="149">
        <v>6</v>
      </c>
      <c r="B2580" s="149" t="s">
        <v>11748</v>
      </c>
      <c r="C2580" s="149">
        <v>6806</v>
      </c>
      <c r="D2580" s="149" t="s">
        <v>13094</v>
      </c>
      <c r="E2580" s="149" t="s">
        <v>13095</v>
      </c>
      <c r="F2580" s="149" t="s">
        <v>13096</v>
      </c>
      <c r="G2580" s="149">
        <v>5230011</v>
      </c>
      <c r="H2580" s="149">
        <v>25</v>
      </c>
      <c r="I2580" s="149" t="s">
        <v>13097</v>
      </c>
      <c r="K2580" s="149" t="s">
        <v>13098</v>
      </c>
    </row>
    <row r="2581" spans="1:11" x14ac:dyDescent="0.15">
      <c r="A2581" s="149">
        <v>6</v>
      </c>
      <c r="B2581" s="149" t="s">
        <v>11748</v>
      </c>
      <c r="C2581" s="149">
        <v>6810</v>
      </c>
      <c r="D2581" s="149" t="s">
        <v>13099</v>
      </c>
      <c r="E2581" s="149" t="s">
        <v>13100</v>
      </c>
      <c r="F2581" s="149" t="s">
        <v>13101</v>
      </c>
      <c r="G2581" s="149">
        <v>5200842</v>
      </c>
      <c r="H2581" s="149">
        <v>25</v>
      </c>
      <c r="I2581" s="149" t="s">
        <v>13102</v>
      </c>
    </row>
    <row r="2582" spans="1:11" x14ac:dyDescent="0.15">
      <c r="A2582" s="149">
        <v>6</v>
      </c>
      <c r="B2582" s="149" t="s">
        <v>11748</v>
      </c>
      <c r="C2582" s="149">
        <v>6814</v>
      </c>
      <c r="D2582" s="149" t="s">
        <v>13103</v>
      </c>
      <c r="E2582" s="149" t="s">
        <v>13104</v>
      </c>
      <c r="F2582" s="149" t="s">
        <v>13105</v>
      </c>
      <c r="G2582" s="149">
        <v>5270057</v>
      </c>
      <c r="H2582" s="149">
        <v>25</v>
      </c>
      <c r="I2582" s="149" t="s">
        <v>13106</v>
      </c>
      <c r="K2582" s="149" t="s">
        <v>13107</v>
      </c>
    </row>
    <row r="2583" spans="1:11" x14ac:dyDescent="0.15">
      <c r="A2583" s="149">
        <v>6</v>
      </c>
      <c r="B2583" s="149" t="s">
        <v>11748</v>
      </c>
      <c r="C2583" s="149">
        <v>6815</v>
      </c>
      <c r="D2583" s="149" t="s">
        <v>13108</v>
      </c>
      <c r="E2583" s="149" t="s">
        <v>13109</v>
      </c>
      <c r="F2583" s="149" t="s">
        <v>13110</v>
      </c>
      <c r="G2583" s="149">
        <v>5201212</v>
      </c>
      <c r="H2583" s="149">
        <v>25</v>
      </c>
      <c r="I2583" s="149" t="s">
        <v>13111</v>
      </c>
      <c r="K2583" s="149" t="s">
        <v>13112</v>
      </c>
    </row>
    <row r="2584" spans="1:11" x14ac:dyDescent="0.15">
      <c r="A2584" s="149">
        <v>6</v>
      </c>
      <c r="B2584" s="149" t="s">
        <v>11748</v>
      </c>
      <c r="C2584" s="149">
        <v>6816</v>
      </c>
      <c r="D2584" s="149" t="s">
        <v>13113</v>
      </c>
      <c r="E2584" s="149" t="s">
        <v>13114</v>
      </c>
      <c r="F2584" s="149" t="s">
        <v>13115</v>
      </c>
      <c r="G2584" s="149">
        <v>5220047</v>
      </c>
      <c r="H2584" s="149">
        <v>25</v>
      </c>
      <c r="I2584" s="149" t="s">
        <v>13116</v>
      </c>
      <c r="K2584" s="149" t="s">
        <v>13117</v>
      </c>
    </row>
    <row r="2585" spans="1:11" x14ac:dyDescent="0.15">
      <c r="A2585" s="149">
        <v>6</v>
      </c>
      <c r="B2585" s="149" t="s">
        <v>11748</v>
      </c>
      <c r="C2585" s="149">
        <v>6817</v>
      </c>
      <c r="D2585" s="149" t="s">
        <v>13118</v>
      </c>
      <c r="E2585" s="149" t="s">
        <v>13119</v>
      </c>
      <c r="F2585" s="149" t="s">
        <v>13120</v>
      </c>
      <c r="G2585" s="149">
        <v>5203026</v>
      </c>
      <c r="H2585" s="149">
        <v>25</v>
      </c>
      <c r="I2585" s="149" t="s">
        <v>13121</v>
      </c>
      <c r="K2585" s="149" t="s">
        <v>13122</v>
      </c>
    </row>
    <row r="2586" spans="1:11" x14ac:dyDescent="0.15">
      <c r="A2586" s="149">
        <v>6</v>
      </c>
      <c r="B2586" s="149" t="s">
        <v>11748</v>
      </c>
      <c r="C2586" s="149">
        <v>6819</v>
      </c>
      <c r="D2586" s="149" t="s">
        <v>13123</v>
      </c>
      <c r="E2586" s="149" t="s">
        <v>13124</v>
      </c>
      <c r="F2586" s="149" t="s">
        <v>13125</v>
      </c>
      <c r="G2586" s="149">
        <v>5230894</v>
      </c>
      <c r="H2586" s="149">
        <v>25</v>
      </c>
      <c r="I2586" s="149" t="s">
        <v>13126</v>
      </c>
      <c r="K2586" s="149" t="s">
        <v>13127</v>
      </c>
    </row>
    <row r="2587" spans="1:11" x14ac:dyDescent="0.15">
      <c r="A2587" s="149">
        <v>6</v>
      </c>
      <c r="B2587" s="149" t="s">
        <v>11748</v>
      </c>
      <c r="C2587" s="149">
        <v>6822</v>
      </c>
      <c r="D2587" s="149" t="s">
        <v>13128</v>
      </c>
      <c r="E2587" s="149" t="s">
        <v>13129</v>
      </c>
      <c r="F2587" s="149" t="s">
        <v>13130</v>
      </c>
      <c r="G2587" s="149">
        <v>5270038</v>
      </c>
      <c r="H2587" s="149">
        <v>25</v>
      </c>
      <c r="I2587" s="149" t="s">
        <v>13131</v>
      </c>
      <c r="K2587" s="149" t="s">
        <v>13132</v>
      </c>
    </row>
    <row r="2588" spans="1:11" x14ac:dyDescent="0.15">
      <c r="A2588" s="149">
        <v>6</v>
      </c>
      <c r="B2588" s="149" t="s">
        <v>11748</v>
      </c>
      <c r="C2588" s="149">
        <v>6827</v>
      </c>
      <c r="D2588" s="149" t="s">
        <v>13133</v>
      </c>
      <c r="E2588" s="149" t="s">
        <v>13134</v>
      </c>
      <c r="F2588" s="149" t="s">
        <v>13135</v>
      </c>
      <c r="G2588" s="149">
        <v>5250043</v>
      </c>
      <c r="H2588" s="149">
        <v>25</v>
      </c>
      <c r="I2588" s="149" t="s">
        <v>13136</v>
      </c>
    </row>
    <row r="2589" spans="1:11" x14ac:dyDescent="0.15">
      <c r="A2589" s="149">
        <v>6</v>
      </c>
      <c r="B2589" s="149" t="s">
        <v>11748</v>
      </c>
      <c r="C2589" s="149">
        <v>6828</v>
      </c>
      <c r="D2589" s="149" t="s">
        <v>13137</v>
      </c>
      <c r="E2589" s="149" t="s">
        <v>13138</v>
      </c>
      <c r="F2589" s="149" t="s">
        <v>13139</v>
      </c>
      <c r="G2589" s="149">
        <v>1500002</v>
      </c>
      <c r="H2589" s="149">
        <v>13</v>
      </c>
      <c r="I2589" s="149" t="s">
        <v>13140</v>
      </c>
      <c r="J2589" s="149" t="s">
        <v>13141</v>
      </c>
    </row>
    <row r="2590" spans="1:11" x14ac:dyDescent="0.15">
      <c r="A2590" s="149">
        <v>6</v>
      </c>
      <c r="B2590" s="149" t="s">
        <v>11748</v>
      </c>
      <c r="C2590" s="149">
        <v>6829</v>
      </c>
      <c r="D2590" s="149" t="s">
        <v>11695</v>
      </c>
      <c r="E2590" s="149" t="s">
        <v>13142</v>
      </c>
      <c r="F2590" s="149" t="s">
        <v>11697</v>
      </c>
      <c r="G2590" s="149">
        <v>5210091</v>
      </c>
      <c r="H2590" s="149">
        <v>25</v>
      </c>
      <c r="I2590" s="149" t="s">
        <v>11698</v>
      </c>
      <c r="K2590" s="149" t="s">
        <v>11699</v>
      </c>
    </row>
    <row r="2591" spans="1:11" x14ac:dyDescent="0.15">
      <c r="A2591" s="149">
        <v>6</v>
      </c>
      <c r="B2591" s="149" t="s">
        <v>11748</v>
      </c>
      <c r="C2591" s="149">
        <v>6830</v>
      </c>
      <c r="D2591" s="149" t="s">
        <v>13143</v>
      </c>
      <c r="E2591" s="149" t="s">
        <v>13144</v>
      </c>
      <c r="F2591" s="149" t="s">
        <v>13145</v>
      </c>
      <c r="G2591" s="149">
        <v>5202132</v>
      </c>
      <c r="H2591" s="149">
        <v>25</v>
      </c>
      <c r="I2591" s="149" t="s">
        <v>13146</v>
      </c>
      <c r="K2591" s="149" t="s">
        <v>13147</v>
      </c>
    </row>
    <row r="2592" spans="1:11" x14ac:dyDescent="0.15">
      <c r="A2592" s="149">
        <v>6</v>
      </c>
      <c r="B2592" s="149" t="s">
        <v>11748</v>
      </c>
      <c r="C2592" s="149">
        <v>6831</v>
      </c>
      <c r="D2592" s="149" t="s">
        <v>13148</v>
      </c>
      <c r="E2592" s="149" t="s">
        <v>13149</v>
      </c>
      <c r="F2592" s="149" t="s">
        <v>13150</v>
      </c>
      <c r="G2592" s="149">
        <v>5203244</v>
      </c>
      <c r="H2592" s="149">
        <v>25</v>
      </c>
      <c r="I2592" s="149" t="s">
        <v>13151</v>
      </c>
      <c r="K2592" s="149" t="s">
        <v>13152</v>
      </c>
    </row>
    <row r="2593" spans="1:11" x14ac:dyDescent="0.15">
      <c r="A2593" s="149">
        <v>6</v>
      </c>
      <c r="B2593" s="149" t="s">
        <v>11748</v>
      </c>
      <c r="C2593" s="149">
        <v>6832</v>
      </c>
      <c r="D2593" s="149" t="s">
        <v>13153</v>
      </c>
      <c r="E2593" s="149" t="s">
        <v>13154</v>
      </c>
      <c r="F2593" s="149" t="s">
        <v>13155</v>
      </c>
      <c r="G2593" s="149">
        <v>5203026</v>
      </c>
      <c r="H2593" s="149">
        <v>25</v>
      </c>
      <c r="I2593" s="149" t="s">
        <v>13156</v>
      </c>
      <c r="K2593" s="149" t="s">
        <v>13157</v>
      </c>
    </row>
    <row r="2594" spans="1:11" x14ac:dyDescent="0.15">
      <c r="A2594" s="149">
        <v>6</v>
      </c>
      <c r="B2594" s="149" t="s">
        <v>11748</v>
      </c>
      <c r="C2594" s="149">
        <v>6833</v>
      </c>
      <c r="D2594" s="149" t="s">
        <v>13158</v>
      </c>
      <c r="E2594" s="149" t="s">
        <v>13159</v>
      </c>
      <c r="F2594" s="149" t="s">
        <v>13160</v>
      </c>
      <c r="G2594" s="149">
        <v>5200861</v>
      </c>
      <c r="H2594" s="149">
        <v>25</v>
      </c>
      <c r="I2594" s="149" t="s">
        <v>13161</v>
      </c>
      <c r="K2594" s="149" t="s">
        <v>13162</v>
      </c>
    </row>
    <row r="2595" spans="1:11" x14ac:dyDescent="0.15">
      <c r="A2595" s="149">
        <v>6</v>
      </c>
      <c r="B2595" s="149" t="s">
        <v>11748</v>
      </c>
      <c r="C2595" s="149">
        <v>6837</v>
      </c>
      <c r="D2595" s="149" t="s">
        <v>12946</v>
      </c>
      <c r="E2595" s="149" t="s">
        <v>13163</v>
      </c>
      <c r="F2595" s="149" t="s">
        <v>13164</v>
      </c>
      <c r="G2595" s="149">
        <v>5202265</v>
      </c>
      <c r="H2595" s="149">
        <v>25</v>
      </c>
      <c r="I2595" s="149" t="s">
        <v>13165</v>
      </c>
    </row>
    <row r="2596" spans="1:11" x14ac:dyDescent="0.15">
      <c r="A2596" s="149">
        <v>6</v>
      </c>
      <c r="B2596" s="149" t="s">
        <v>11748</v>
      </c>
      <c r="C2596" s="149">
        <v>6840</v>
      </c>
      <c r="D2596" s="149" t="s">
        <v>13166</v>
      </c>
      <c r="E2596" s="149" t="s">
        <v>13167</v>
      </c>
      <c r="F2596" s="149" t="s">
        <v>13168</v>
      </c>
      <c r="G2596" s="149">
        <v>5270046</v>
      </c>
      <c r="H2596" s="149">
        <v>25</v>
      </c>
      <c r="I2596" s="149" t="s">
        <v>13169</v>
      </c>
      <c r="K2596" s="149" t="s">
        <v>13170</v>
      </c>
    </row>
    <row r="2597" spans="1:11" x14ac:dyDescent="0.15">
      <c r="A2597" s="149">
        <v>6</v>
      </c>
      <c r="B2597" s="149" t="s">
        <v>11748</v>
      </c>
      <c r="C2597" s="149">
        <v>6846</v>
      </c>
      <c r="D2597" s="149" t="s">
        <v>13171</v>
      </c>
      <c r="E2597" s="149" t="s">
        <v>13172</v>
      </c>
      <c r="F2597" s="149" t="s">
        <v>13173</v>
      </c>
      <c r="G2597" s="149">
        <v>5210062</v>
      </c>
      <c r="H2597" s="149">
        <v>25</v>
      </c>
      <c r="I2597" s="149" t="s">
        <v>13174</v>
      </c>
      <c r="K2597" s="149" t="s">
        <v>13175</v>
      </c>
    </row>
    <row r="2598" spans="1:11" x14ac:dyDescent="0.15">
      <c r="A2598" s="149">
        <v>6</v>
      </c>
      <c r="B2598" s="149" t="s">
        <v>11748</v>
      </c>
      <c r="C2598" s="149">
        <v>6847</v>
      </c>
      <c r="E2598" s="149" t="s">
        <v>13176</v>
      </c>
      <c r="F2598" s="149" t="s">
        <v>13177</v>
      </c>
      <c r="G2598" s="149">
        <v>5780953</v>
      </c>
      <c r="H2598" s="149">
        <v>27</v>
      </c>
      <c r="I2598" s="149" t="s">
        <v>13178</v>
      </c>
    </row>
    <row r="2599" spans="1:11" x14ac:dyDescent="0.15">
      <c r="A2599" s="149">
        <v>6</v>
      </c>
      <c r="B2599" s="149" t="s">
        <v>11748</v>
      </c>
      <c r="C2599" s="149">
        <v>6849</v>
      </c>
      <c r="D2599" s="149" t="s">
        <v>13179</v>
      </c>
      <c r="E2599" s="149" t="s">
        <v>13180</v>
      </c>
      <c r="F2599" s="149" t="s">
        <v>13181</v>
      </c>
      <c r="G2599" s="149">
        <v>5270125</v>
      </c>
      <c r="H2599" s="149">
        <v>25</v>
      </c>
      <c r="I2599" s="149" t="s">
        <v>13182</v>
      </c>
      <c r="K2599" s="149" t="s">
        <v>13183</v>
      </c>
    </row>
    <row r="2600" spans="1:11" x14ac:dyDescent="0.15">
      <c r="A2600" s="149">
        <v>6</v>
      </c>
      <c r="B2600" s="149" t="s">
        <v>11748</v>
      </c>
      <c r="C2600" s="149">
        <v>6850</v>
      </c>
      <c r="D2600" s="149" t="s">
        <v>13184</v>
      </c>
      <c r="E2600" s="149" t="s">
        <v>13185</v>
      </c>
      <c r="F2600" s="149" t="s">
        <v>13186</v>
      </c>
      <c r="G2600" s="149">
        <v>5270043</v>
      </c>
      <c r="H2600" s="149">
        <v>25</v>
      </c>
      <c r="I2600" s="149" t="s">
        <v>13187</v>
      </c>
      <c r="K2600" s="149" t="s">
        <v>13188</v>
      </c>
    </row>
    <row r="2601" spans="1:11" x14ac:dyDescent="0.15">
      <c r="A2601" s="149">
        <v>6</v>
      </c>
      <c r="B2601" s="149" t="s">
        <v>11748</v>
      </c>
      <c r="C2601" s="149">
        <v>6851</v>
      </c>
      <c r="D2601" s="149" t="s">
        <v>13189</v>
      </c>
      <c r="E2601" s="149" t="s">
        <v>13190</v>
      </c>
      <c r="F2601" s="149" t="s">
        <v>13191</v>
      </c>
      <c r="G2601" s="149">
        <v>5220322</v>
      </c>
      <c r="H2601" s="149">
        <v>25</v>
      </c>
      <c r="I2601" s="149" t="s">
        <v>13192</v>
      </c>
      <c r="K2601" s="149" t="s">
        <v>13193</v>
      </c>
    </row>
    <row r="2602" spans="1:11" x14ac:dyDescent="0.15">
      <c r="A2602" s="149">
        <v>6</v>
      </c>
      <c r="B2602" s="149" t="s">
        <v>11748</v>
      </c>
      <c r="C2602" s="149">
        <v>6853</v>
      </c>
      <c r="D2602" s="149" t="s">
        <v>13194</v>
      </c>
      <c r="E2602" s="149" t="s">
        <v>13195</v>
      </c>
      <c r="F2602" s="149" t="s">
        <v>13196</v>
      </c>
      <c r="G2602" s="149">
        <v>5202101</v>
      </c>
      <c r="H2602" s="149">
        <v>25</v>
      </c>
      <c r="I2602" s="149" t="s">
        <v>13197</v>
      </c>
    </row>
    <row r="2603" spans="1:11" x14ac:dyDescent="0.15">
      <c r="A2603" s="149">
        <v>6</v>
      </c>
      <c r="B2603" s="149" t="s">
        <v>11748</v>
      </c>
      <c r="C2603" s="149">
        <v>6854</v>
      </c>
      <c r="D2603" s="149" t="s">
        <v>13198</v>
      </c>
      <c r="E2603" s="149" t="s">
        <v>13199</v>
      </c>
      <c r="F2603" s="149" t="s">
        <v>13200</v>
      </c>
      <c r="G2603" s="149">
        <v>5200807</v>
      </c>
      <c r="H2603" s="149">
        <v>25</v>
      </c>
      <c r="I2603" s="149" t="s">
        <v>13201</v>
      </c>
      <c r="K2603" s="149" t="s">
        <v>13202</v>
      </c>
    </row>
    <row r="2604" spans="1:11" x14ac:dyDescent="0.15">
      <c r="A2604" s="149">
        <v>6</v>
      </c>
      <c r="B2604" s="149" t="s">
        <v>11748</v>
      </c>
      <c r="C2604" s="149">
        <v>6855</v>
      </c>
      <c r="D2604" s="149" t="s">
        <v>13203</v>
      </c>
      <c r="E2604" s="149" t="s">
        <v>13204</v>
      </c>
      <c r="F2604" s="149" t="s">
        <v>13205</v>
      </c>
      <c r="G2604" s="149">
        <v>5201612</v>
      </c>
      <c r="H2604" s="149">
        <v>25</v>
      </c>
      <c r="I2604" s="149" t="s">
        <v>13206</v>
      </c>
      <c r="K2604" s="149" t="s">
        <v>13207</v>
      </c>
    </row>
    <row r="2605" spans="1:11" x14ac:dyDescent="0.15">
      <c r="A2605" s="149">
        <v>6</v>
      </c>
      <c r="B2605" s="149" t="s">
        <v>11748</v>
      </c>
      <c r="C2605" s="149">
        <v>6856</v>
      </c>
      <c r="D2605" s="149" t="s">
        <v>13208</v>
      </c>
      <c r="E2605" s="149" t="s">
        <v>13209</v>
      </c>
      <c r="F2605" s="149" t="s">
        <v>13210</v>
      </c>
      <c r="G2605" s="149">
        <v>5201212</v>
      </c>
      <c r="H2605" s="149">
        <v>25</v>
      </c>
      <c r="I2605" s="149" t="s">
        <v>13111</v>
      </c>
      <c r="K2605" s="149" t="s">
        <v>13211</v>
      </c>
    </row>
    <row r="2606" spans="1:11" x14ac:dyDescent="0.15">
      <c r="A2606" s="149">
        <v>6</v>
      </c>
      <c r="B2606" s="149" t="s">
        <v>11748</v>
      </c>
      <c r="C2606" s="149">
        <v>6857</v>
      </c>
      <c r="D2606" s="149" t="s">
        <v>13108</v>
      </c>
      <c r="E2606" s="149" t="s">
        <v>13212</v>
      </c>
      <c r="F2606" s="149" t="s">
        <v>13110</v>
      </c>
      <c r="G2606" s="149">
        <v>5201212</v>
      </c>
      <c r="H2606" s="149">
        <v>25</v>
      </c>
      <c r="I2606" s="149" t="s">
        <v>13111</v>
      </c>
      <c r="K2606" s="149" t="s">
        <v>13112</v>
      </c>
    </row>
    <row r="2607" spans="1:11" x14ac:dyDescent="0.15">
      <c r="A2607" s="149">
        <v>6</v>
      </c>
      <c r="B2607" s="149" t="s">
        <v>11748</v>
      </c>
      <c r="C2607" s="149">
        <v>6885</v>
      </c>
      <c r="D2607" s="149" t="s">
        <v>10697</v>
      </c>
      <c r="E2607" s="149" t="s">
        <v>10698</v>
      </c>
      <c r="F2607" s="149" t="s">
        <v>10699</v>
      </c>
      <c r="G2607" s="149">
        <v>5691136</v>
      </c>
      <c r="H2607" s="149">
        <v>27</v>
      </c>
      <c r="I2607" s="149" t="s">
        <v>9263</v>
      </c>
      <c r="K2607" s="149" t="s">
        <v>13213</v>
      </c>
    </row>
    <row r="2608" spans="1:11" x14ac:dyDescent="0.15">
      <c r="A2608" s="149">
        <v>6</v>
      </c>
      <c r="B2608" s="149" t="s">
        <v>11748</v>
      </c>
      <c r="C2608" s="149">
        <v>6897</v>
      </c>
      <c r="D2608" s="149" t="s">
        <v>13214</v>
      </c>
      <c r="E2608" s="149" t="s">
        <v>13215</v>
      </c>
      <c r="F2608" s="149" t="s">
        <v>13216</v>
      </c>
      <c r="G2608" s="149">
        <v>5291802</v>
      </c>
      <c r="H2608" s="149">
        <v>25</v>
      </c>
      <c r="I2608" s="149" t="s">
        <v>13217</v>
      </c>
      <c r="J2608" s="149" t="s">
        <v>13218</v>
      </c>
    </row>
    <row r="2609" spans="1:11" x14ac:dyDescent="0.15">
      <c r="A2609" s="149">
        <v>6</v>
      </c>
      <c r="B2609" s="149" t="s">
        <v>11748</v>
      </c>
      <c r="C2609" s="149">
        <v>6908</v>
      </c>
      <c r="D2609" s="149" t="s">
        <v>12146</v>
      </c>
      <c r="E2609" s="149" t="s">
        <v>13219</v>
      </c>
      <c r="F2609" s="149" t="s">
        <v>13220</v>
      </c>
    </row>
    <row r="2610" spans="1:11" x14ac:dyDescent="0.15">
      <c r="A2610" s="149">
        <v>6</v>
      </c>
      <c r="B2610" s="149" t="s">
        <v>11748</v>
      </c>
      <c r="C2610" s="149">
        <v>6913</v>
      </c>
      <c r="D2610" s="149" t="s">
        <v>12146</v>
      </c>
      <c r="E2610" s="149" t="s">
        <v>13221</v>
      </c>
      <c r="F2610" s="149" t="s">
        <v>13222</v>
      </c>
      <c r="G2610" s="149">
        <v>6650871</v>
      </c>
      <c r="H2610" s="149">
        <v>28</v>
      </c>
      <c r="I2610" s="149" t="s">
        <v>13223</v>
      </c>
      <c r="K2610" s="149" t="s">
        <v>13224</v>
      </c>
    </row>
    <row r="2611" spans="1:11" x14ac:dyDescent="0.15">
      <c r="A2611" s="149">
        <v>6</v>
      </c>
      <c r="B2611" s="149" t="s">
        <v>11748</v>
      </c>
      <c r="C2611" s="149">
        <v>6914</v>
      </c>
      <c r="D2611" s="149" t="s">
        <v>13225</v>
      </c>
      <c r="E2611" s="149" t="s">
        <v>13226</v>
      </c>
      <c r="F2611" s="149" t="s">
        <v>13227</v>
      </c>
      <c r="G2611" s="149">
        <v>6350822</v>
      </c>
      <c r="H2611" s="149">
        <v>29</v>
      </c>
      <c r="I2611" s="149" t="s">
        <v>13228</v>
      </c>
      <c r="K2611" s="149" t="s">
        <v>13229</v>
      </c>
    </row>
    <row r="2612" spans="1:11" x14ac:dyDescent="0.15">
      <c r="A2612" s="149">
        <v>6</v>
      </c>
      <c r="B2612" s="149" t="s">
        <v>11748</v>
      </c>
      <c r="C2612" s="149">
        <v>6915</v>
      </c>
      <c r="D2612" s="149" t="s">
        <v>13230</v>
      </c>
      <c r="E2612" s="149" t="s">
        <v>13231</v>
      </c>
      <c r="F2612" s="149" t="s">
        <v>13232</v>
      </c>
      <c r="G2612" s="149">
        <v>5410044</v>
      </c>
      <c r="H2612" s="149">
        <v>27</v>
      </c>
      <c r="I2612" s="149" t="s">
        <v>13233</v>
      </c>
      <c r="K2612" s="149" t="s">
        <v>13234</v>
      </c>
    </row>
    <row r="2613" spans="1:11" x14ac:dyDescent="0.15">
      <c r="A2613" s="149">
        <v>6</v>
      </c>
      <c r="B2613" s="149" t="s">
        <v>11748</v>
      </c>
      <c r="C2613" s="149">
        <v>6916</v>
      </c>
      <c r="D2613" s="149" t="s">
        <v>13230</v>
      </c>
      <c r="E2613" s="149" t="s">
        <v>13235</v>
      </c>
      <c r="F2613" s="149" t="s">
        <v>13236</v>
      </c>
      <c r="G2613" s="149">
        <v>5410044</v>
      </c>
      <c r="H2613" s="149">
        <v>27</v>
      </c>
      <c r="I2613" s="149" t="s">
        <v>13233</v>
      </c>
      <c r="K2613" s="149" t="s">
        <v>13237</v>
      </c>
    </row>
    <row r="2614" spans="1:11" x14ac:dyDescent="0.15">
      <c r="A2614" s="149">
        <v>6</v>
      </c>
      <c r="B2614" s="149" t="s">
        <v>11748</v>
      </c>
      <c r="C2614" s="149">
        <v>6917</v>
      </c>
      <c r="D2614" s="149" t="s">
        <v>13238</v>
      </c>
      <c r="E2614" s="149" t="s">
        <v>13239</v>
      </c>
      <c r="F2614" s="149" t="s">
        <v>13240</v>
      </c>
      <c r="G2614" s="149">
        <v>5410044</v>
      </c>
      <c r="H2614" s="149">
        <v>27</v>
      </c>
      <c r="I2614" s="149" t="s">
        <v>13233</v>
      </c>
      <c r="K2614" s="149" t="s">
        <v>13241</v>
      </c>
    </row>
    <row r="2615" spans="1:11" x14ac:dyDescent="0.15">
      <c r="A2615" s="149">
        <v>6</v>
      </c>
      <c r="B2615" s="149" t="s">
        <v>11748</v>
      </c>
      <c r="C2615" s="149">
        <v>6919</v>
      </c>
      <c r="D2615" s="149" t="s">
        <v>13242</v>
      </c>
      <c r="E2615" s="149" t="s">
        <v>13243</v>
      </c>
      <c r="F2615" s="149" t="s">
        <v>13244</v>
      </c>
      <c r="G2615" s="149">
        <v>6300121</v>
      </c>
      <c r="H2615" s="149">
        <v>29</v>
      </c>
      <c r="I2615" s="149" t="s">
        <v>13245</v>
      </c>
      <c r="K2615" s="149" t="s">
        <v>13246</v>
      </c>
    </row>
    <row r="2616" spans="1:11" x14ac:dyDescent="0.15">
      <c r="A2616" s="149">
        <v>6</v>
      </c>
      <c r="B2616" s="149" t="s">
        <v>11748</v>
      </c>
      <c r="C2616" s="149">
        <v>6921</v>
      </c>
      <c r="D2616" s="149" t="s">
        <v>13051</v>
      </c>
      <c r="E2616" s="149" t="s">
        <v>13247</v>
      </c>
      <c r="F2616" s="149" t="s">
        <v>13248</v>
      </c>
      <c r="G2616" s="149">
        <v>6332441</v>
      </c>
      <c r="H2616" s="149">
        <v>29</v>
      </c>
      <c r="I2616" s="149" t="s">
        <v>13249</v>
      </c>
      <c r="K2616" s="149" t="s">
        <v>13250</v>
      </c>
    </row>
    <row r="2617" spans="1:11" x14ac:dyDescent="0.15">
      <c r="A2617" s="149">
        <v>6</v>
      </c>
      <c r="B2617" s="149" t="s">
        <v>11748</v>
      </c>
      <c r="C2617" s="149">
        <v>6935</v>
      </c>
      <c r="D2617" s="149" t="s">
        <v>13251</v>
      </c>
      <c r="E2617" s="149" t="s">
        <v>13252</v>
      </c>
      <c r="F2617" s="149" t="s">
        <v>13253</v>
      </c>
      <c r="G2617" s="149">
        <v>6380812</v>
      </c>
      <c r="H2617" s="149">
        <v>29</v>
      </c>
      <c r="I2617" s="149" t="s">
        <v>13254</v>
      </c>
      <c r="K2617" s="149" t="s">
        <v>13255</v>
      </c>
    </row>
    <row r="2618" spans="1:11" x14ac:dyDescent="0.15">
      <c r="A2618" s="149">
        <v>6</v>
      </c>
      <c r="B2618" s="149" t="s">
        <v>11748</v>
      </c>
      <c r="C2618" s="149">
        <v>6936</v>
      </c>
      <c r="D2618" s="149" t="s">
        <v>13251</v>
      </c>
      <c r="E2618" s="149" t="s">
        <v>13256</v>
      </c>
      <c r="F2618" s="149" t="s">
        <v>13257</v>
      </c>
      <c r="G2618" s="149">
        <v>6380812</v>
      </c>
      <c r="H2618" s="149">
        <v>29</v>
      </c>
      <c r="I2618" s="149" t="s">
        <v>13258</v>
      </c>
      <c r="K2618" s="149" t="s">
        <v>13255</v>
      </c>
    </row>
    <row r="2619" spans="1:11" x14ac:dyDescent="0.15">
      <c r="A2619" s="149">
        <v>6</v>
      </c>
      <c r="B2619" s="149" t="s">
        <v>11748</v>
      </c>
      <c r="C2619" s="149">
        <v>6939</v>
      </c>
      <c r="D2619" s="149" t="s">
        <v>13259</v>
      </c>
      <c r="E2619" s="149" t="s">
        <v>13260</v>
      </c>
      <c r="F2619" s="149" t="s">
        <v>13261</v>
      </c>
      <c r="G2619" s="149">
        <v>6330091</v>
      </c>
      <c r="H2619" s="149">
        <v>29</v>
      </c>
      <c r="I2619" s="149" t="s">
        <v>13262</v>
      </c>
      <c r="K2619" s="149" t="s">
        <v>13263</v>
      </c>
    </row>
    <row r="2620" spans="1:11" x14ac:dyDescent="0.15">
      <c r="A2620" s="149">
        <v>6</v>
      </c>
      <c r="B2620" s="149" t="s">
        <v>11748</v>
      </c>
      <c r="C2620" s="149">
        <v>6940</v>
      </c>
      <c r="D2620" s="149" t="s">
        <v>13264</v>
      </c>
      <c r="E2620" s="149" t="s">
        <v>13265</v>
      </c>
      <c r="F2620" s="149" t="s">
        <v>13266</v>
      </c>
      <c r="G2620" s="149">
        <v>6330091</v>
      </c>
      <c r="H2620" s="149">
        <v>29</v>
      </c>
      <c r="I2620" s="149" t="s">
        <v>13262</v>
      </c>
      <c r="K2620" s="149" t="s">
        <v>13267</v>
      </c>
    </row>
    <row r="2621" spans="1:11" x14ac:dyDescent="0.15">
      <c r="A2621" s="149">
        <v>6</v>
      </c>
      <c r="B2621" s="149" t="s">
        <v>11748</v>
      </c>
      <c r="C2621" s="149">
        <v>6941</v>
      </c>
      <c r="D2621" s="149" t="s">
        <v>13268</v>
      </c>
      <c r="E2621" s="149" t="s">
        <v>13260</v>
      </c>
      <c r="F2621" s="149" t="s">
        <v>13269</v>
      </c>
      <c r="G2621" s="149">
        <v>6330091</v>
      </c>
      <c r="H2621" s="149">
        <v>29</v>
      </c>
      <c r="I2621" s="149" t="s">
        <v>13262</v>
      </c>
      <c r="K2621" s="149" t="s">
        <v>13263</v>
      </c>
    </row>
    <row r="2622" spans="1:11" x14ac:dyDescent="0.15">
      <c r="A2622" s="149">
        <v>6</v>
      </c>
      <c r="B2622" s="149" t="s">
        <v>11748</v>
      </c>
      <c r="C2622" s="149">
        <v>6950</v>
      </c>
      <c r="E2622" s="149" t="s">
        <v>13270</v>
      </c>
      <c r="F2622" s="149" t="s">
        <v>13271</v>
      </c>
      <c r="G2622" s="149">
        <v>6308113</v>
      </c>
      <c r="H2622" s="149">
        <v>29</v>
      </c>
      <c r="I2622" s="149" t="s">
        <v>13272</v>
      </c>
    </row>
    <row r="2623" spans="1:11" x14ac:dyDescent="0.15">
      <c r="A2623" s="149">
        <v>6</v>
      </c>
      <c r="B2623" s="149" t="s">
        <v>11748</v>
      </c>
      <c r="C2623" s="149">
        <v>6953</v>
      </c>
      <c r="D2623" s="149" t="s">
        <v>13273</v>
      </c>
      <c r="E2623" s="149" t="s">
        <v>13274</v>
      </c>
      <c r="F2623" s="149" t="s">
        <v>13275</v>
      </c>
      <c r="G2623" s="149">
        <v>6391123</v>
      </c>
      <c r="H2623" s="149">
        <v>29</v>
      </c>
      <c r="I2623" s="149" t="s">
        <v>13276</v>
      </c>
      <c r="K2623" s="149" t="s">
        <v>13277</v>
      </c>
    </row>
    <row r="2624" spans="1:11" x14ac:dyDescent="0.15">
      <c r="A2624" s="149">
        <v>6</v>
      </c>
      <c r="B2624" s="149" t="s">
        <v>11748</v>
      </c>
      <c r="C2624" s="149">
        <v>6955</v>
      </c>
      <c r="D2624" s="149" t="s">
        <v>13278</v>
      </c>
      <c r="E2624" s="149" t="s">
        <v>13279</v>
      </c>
      <c r="F2624" s="149" t="s">
        <v>13280</v>
      </c>
      <c r="G2624" s="149">
        <v>6300262</v>
      </c>
      <c r="H2624" s="149">
        <v>29</v>
      </c>
      <c r="I2624" s="149" t="s">
        <v>13281</v>
      </c>
      <c r="K2624" s="149" t="s">
        <v>13282</v>
      </c>
    </row>
    <row r="2625" spans="1:11" x14ac:dyDescent="0.15">
      <c r="A2625" s="149">
        <v>6</v>
      </c>
      <c r="B2625" s="149" t="s">
        <v>11748</v>
      </c>
      <c r="C2625" s="149">
        <v>6956</v>
      </c>
      <c r="D2625" s="149" t="s">
        <v>13283</v>
      </c>
      <c r="E2625" s="149" t="s">
        <v>13284</v>
      </c>
      <c r="F2625" s="149" t="s">
        <v>13285</v>
      </c>
      <c r="G2625" s="149">
        <v>6300262</v>
      </c>
      <c r="H2625" s="149">
        <v>29</v>
      </c>
      <c r="I2625" s="149" t="s">
        <v>13286</v>
      </c>
      <c r="K2625" s="149" t="s">
        <v>13287</v>
      </c>
    </row>
    <row r="2626" spans="1:11" x14ac:dyDescent="0.15">
      <c r="A2626" s="149">
        <v>6</v>
      </c>
      <c r="B2626" s="149" t="s">
        <v>11748</v>
      </c>
      <c r="C2626" s="149">
        <v>6977</v>
      </c>
      <c r="D2626" s="149" t="s">
        <v>13288</v>
      </c>
      <c r="E2626" s="149" t="s">
        <v>13289</v>
      </c>
      <c r="F2626" s="149" t="s">
        <v>13290</v>
      </c>
      <c r="G2626" s="149">
        <v>6350123</v>
      </c>
      <c r="H2626" s="149">
        <v>29</v>
      </c>
      <c r="I2626" s="149" t="s">
        <v>13291</v>
      </c>
      <c r="K2626" s="149" t="s">
        <v>13292</v>
      </c>
    </row>
    <row r="2627" spans="1:11" x14ac:dyDescent="0.15">
      <c r="A2627" s="149">
        <v>6</v>
      </c>
      <c r="B2627" s="149" t="s">
        <v>11748</v>
      </c>
      <c r="C2627" s="149">
        <v>6979</v>
      </c>
      <c r="D2627" s="149" t="s">
        <v>13293</v>
      </c>
      <c r="E2627" s="149" t="s">
        <v>13294</v>
      </c>
      <c r="F2627" s="149" t="s">
        <v>13295</v>
      </c>
      <c r="G2627" s="149">
        <v>6320064</v>
      </c>
      <c r="H2627" s="149">
        <v>29</v>
      </c>
      <c r="I2627" s="149" t="s">
        <v>13296</v>
      </c>
      <c r="K2627" s="149" t="s">
        <v>13297</v>
      </c>
    </row>
    <row r="2628" spans="1:11" x14ac:dyDescent="0.15">
      <c r="A2628" s="149">
        <v>6</v>
      </c>
      <c r="B2628" s="149" t="s">
        <v>11748</v>
      </c>
      <c r="C2628" s="149">
        <v>6990</v>
      </c>
      <c r="D2628" s="149" t="s">
        <v>2385</v>
      </c>
      <c r="E2628" s="149" t="s">
        <v>13298</v>
      </c>
      <c r="F2628" s="149" t="s">
        <v>13299</v>
      </c>
      <c r="G2628" s="149">
        <v>6330204</v>
      </c>
      <c r="H2628" s="149">
        <v>29</v>
      </c>
      <c r="I2628" s="149" t="s">
        <v>13300</v>
      </c>
    </row>
    <row r="2629" spans="1:11" x14ac:dyDescent="0.15">
      <c r="A2629" s="149">
        <v>6</v>
      </c>
      <c r="B2629" s="149" t="s">
        <v>11748</v>
      </c>
      <c r="C2629" s="149">
        <v>6998</v>
      </c>
      <c r="D2629" s="149" t="s">
        <v>13301</v>
      </c>
      <c r="E2629" s="149" t="s">
        <v>13302</v>
      </c>
      <c r="F2629" s="149" t="s">
        <v>13303</v>
      </c>
      <c r="G2629" s="149">
        <v>5691136</v>
      </c>
      <c r="H2629" s="149">
        <v>27</v>
      </c>
      <c r="I2629" s="149" t="s">
        <v>9263</v>
      </c>
      <c r="J2629" s="149" t="s">
        <v>13304</v>
      </c>
    </row>
    <row r="2630" spans="1:11" x14ac:dyDescent="0.15">
      <c r="A2630" s="149">
        <v>6</v>
      </c>
      <c r="B2630" s="149" t="s">
        <v>11748</v>
      </c>
      <c r="C2630" s="149">
        <v>7000</v>
      </c>
      <c r="D2630" s="149" t="s">
        <v>13305</v>
      </c>
      <c r="E2630" s="149" t="s">
        <v>13306</v>
      </c>
      <c r="F2630" s="149" t="s">
        <v>13307</v>
      </c>
      <c r="G2630" s="149">
        <v>6408551</v>
      </c>
      <c r="H2630" s="149">
        <v>30</v>
      </c>
      <c r="I2630" s="149" t="s">
        <v>13308</v>
      </c>
      <c r="K2630" s="149" t="s">
        <v>13309</v>
      </c>
    </row>
    <row r="2631" spans="1:11" x14ac:dyDescent="0.15">
      <c r="A2631" s="149">
        <v>6</v>
      </c>
      <c r="B2631" s="149" t="s">
        <v>11748</v>
      </c>
      <c r="C2631" s="149">
        <v>7002</v>
      </c>
      <c r="D2631" s="149" t="s">
        <v>13310</v>
      </c>
      <c r="E2631" s="149" t="s">
        <v>13311</v>
      </c>
      <c r="F2631" s="149" t="s">
        <v>13312</v>
      </c>
      <c r="G2631" s="149">
        <v>6408551</v>
      </c>
      <c r="H2631" s="149">
        <v>30</v>
      </c>
      <c r="I2631" s="149" t="s">
        <v>13313</v>
      </c>
      <c r="K2631" s="149" t="s">
        <v>13314</v>
      </c>
    </row>
    <row r="2632" spans="1:11" x14ac:dyDescent="0.15">
      <c r="A2632" s="149">
        <v>6</v>
      </c>
      <c r="B2632" s="149" t="s">
        <v>11748</v>
      </c>
      <c r="C2632" s="149">
        <v>7005</v>
      </c>
      <c r="D2632" s="149" t="s">
        <v>13315</v>
      </c>
      <c r="E2632" s="149" t="s">
        <v>13316</v>
      </c>
      <c r="F2632" s="149" t="s">
        <v>13317</v>
      </c>
      <c r="G2632" s="149">
        <v>6408551</v>
      </c>
      <c r="H2632" s="149">
        <v>30</v>
      </c>
      <c r="I2632" s="149" t="s">
        <v>13308</v>
      </c>
      <c r="K2632" s="149" t="s">
        <v>13318</v>
      </c>
    </row>
    <row r="2633" spans="1:11" x14ac:dyDescent="0.15">
      <c r="A2633" s="149">
        <v>6</v>
      </c>
      <c r="B2633" s="149" t="s">
        <v>11748</v>
      </c>
      <c r="C2633" s="149">
        <v>7008</v>
      </c>
      <c r="D2633" s="149" t="s">
        <v>13319</v>
      </c>
      <c r="E2633" s="149" t="s">
        <v>13320</v>
      </c>
      <c r="F2633" s="149" t="s">
        <v>13321</v>
      </c>
      <c r="G2633" s="149">
        <v>6408331</v>
      </c>
      <c r="H2633" s="149">
        <v>30</v>
      </c>
      <c r="I2633" s="149" t="s">
        <v>13322</v>
      </c>
      <c r="K2633" s="149" t="s">
        <v>13323</v>
      </c>
    </row>
    <row r="2634" spans="1:11" x14ac:dyDescent="0.15">
      <c r="A2634" s="149">
        <v>6</v>
      </c>
      <c r="B2634" s="149" t="s">
        <v>11748</v>
      </c>
      <c r="C2634" s="149">
        <v>7026</v>
      </c>
      <c r="D2634" s="149" t="s">
        <v>13324</v>
      </c>
      <c r="E2634" s="149" t="s">
        <v>13325</v>
      </c>
      <c r="F2634" s="149" t="s">
        <v>13326</v>
      </c>
      <c r="G2634" s="149">
        <v>6408287</v>
      </c>
      <c r="H2634" s="149">
        <v>30</v>
      </c>
      <c r="I2634" s="149" t="s">
        <v>13327</v>
      </c>
      <c r="K2634" s="149" t="s">
        <v>13328</v>
      </c>
    </row>
    <row r="2635" spans="1:11" x14ac:dyDescent="0.15">
      <c r="A2635" s="149">
        <v>6</v>
      </c>
      <c r="B2635" s="149" t="s">
        <v>11748</v>
      </c>
      <c r="C2635" s="149">
        <v>7027</v>
      </c>
      <c r="D2635" s="149" t="s">
        <v>13329</v>
      </c>
      <c r="E2635" s="149" t="s">
        <v>13330</v>
      </c>
      <c r="F2635" s="149" t="s">
        <v>13331</v>
      </c>
      <c r="G2635" s="149">
        <v>5200113</v>
      </c>
      <c r="H2635" s="149">
        <v>25</v>
      </c>
      <c r="I2635" s="149" t="s">
        <v>13332</v>
      </c>
      <c r="K2635" s="149" t="s">
        <v>13333</v>
      </c>
    </row>
    <row r="2636" spans="1:11" x14ac:dyDescent="0.15">
      <c r="A2636" s="149">
        <v>6</v>
      </c>
      <c r="B2636" s="149" t="s">
        <v>11748</v>
      </c>
      <c r="C2636" s="149">
        <v>7030</v>
      </c>
      <c r="D2636" s="149" t="s">
        <v>12146</v>
      </c>
      <c r="E2636" s="149" t="s">
        <v>13334</v>
      </c>
      <c r="F2636" s="149" t="s">
        <v>13335</v>
      </c>
      <c r="G2636" s="149">
        <v>6401207</v>
      </c>
      <c r="H2636" s="149">
        <v>30</v>
      </c>
      <c r="I2636" s="149" t="s">
        <v>13336</v>
      </c>
      <c r="K2636" s="149" t="s">
        <v>13337</v>
      </c>
    </row>
    <row r="2637" spans="1:11" x14ac:dyDescent="0.15">
      <c r="A2637" s="149">
        <v>6</v>
      </c>
      <c r="B2637" s="149" t="s">
        <v>11748</v>
      </c>
      <c r="C2637" s="149">
        <v>7040</v>
      </c>
      <c r="D2637" s="149" t="s">
        <v>13338</v>
      </c>
      <c r="E2637" s="149" t="s">
        <v>13339</v>
      </c>
      <c r="F2637" s="149" t="s">
        <v>13340</v>
      </c>
      <c r="G2637" s="149">
        <v>6492525</v>
      </c>
      <c r="H2637" s="149">
        <v>30</v>
      </c>
      <c r="I2637" s="149" t="s">
        <v>13341</v>
      </c>
      <c r="K2637" s="149" t="s">
        <v>13342</v>
      </c>
    </row>
    <row r="2638" spans="1:11" x14ac:dyDescent="0.15">
      <c r="A2638" s="149">
        <v>6</v>
      </c>
      <c r="B2638" s="149" t="s">
        <v>11748</v>
      </c>
      <c r="C2638" s="149">
        <v>7047</v>
      </c>
      <c r="D2638" s="149" t="s">
        <v>12917</v>
      </c>
      <c r="E2638" s="149" t="s">
        <v>13343</v>
      </c>
      <c r="F2638" s="149" t="s">
        <v>13344</v>
      </c>
      <c r="G2638" s="149">
        <v>5195602</v>
      </c>
      <c r="H2638" s="149">
        <v>30</v>
      </c>
      <c r="I2638" s="149" t="s">
        <v>13345</v>
      </c>
      <c r="J2638" s="149" t="s">
        <v>13346</v>
      </c>
    </row>
    <row r="2639" spans="1:11" x14ac:dyDescent="0.15">
      <c r="A2639" s="149">
        <v>6</v>
      </c>
      <c r="B2639" s="149" t="s">
        <v>11748</v>
      </c>
      <c r="C2639" s="149">
        <v>7048</v>
      </c>
      <c r="D2639" s="149" t="s">
        <v>12917</v>
      </c>
      <c r="E2639" s="149" t="s">
        <v>13347</v>
      </c>
      <c r="F2639" s="149" t="s">
        <v>13348</v>
      </c>
      <c r="G2639" s="149">
        <v>6491312</v>
      </c>
      <c r="H2639" s="149">
        <v>30</v>
      </c>
      <c r="I2639" s="149" t="s">
        <v>13349</v>
      </c>
      <c r="J2639" s="149" t="s">
        <v>13350</v>
      </c>
    </row>
    <row r="2640" spans="1:11" x14ac:dyDescent="0.15">
      <c r="A2640" s="149">
        <v>6</v>
      </c>
      <c r="B2640" s="149" t="s">
        <v>11748</v>
      </c>
      <c r="C2640" s="149">
        <v>7049</v>
      </c>
      <c r="D2640" s="149" t="s">
        <v>9803</v>
      </c>
      <c r="E2640" s="149" t="s">
        <v>13351</v>
      </c>
      <c r="F2640" s="149" t="s">
        <v>13352</v>
      </c>
      <c r="G2640" s="149">
        <v>6401471</v>
      </c>
      <c r="H2640" s="149">
        <v>30</v>
      </c>
      <c r="I2640" s="149" t="s">
        <v>13353</v>
      </c>
    </row>
    <row r="2641" spans="1:11" x14ac:dyDescent="0.15">
      <c r="A2641" s="149">
        <v>6</v>
      </c>
      <c r="B2641" s="149" t="s">
        <v>11748</v>
      </c>
      <c r="C2641" s="149">
        <v>7050</v>
      </c>
      <c r="D2641" s="149" t="s">
        <v>7112</v>
      </c>
      <c r="E2641" s="149" t="s">
        <v>13354</v>
      </c>
      <c r="F2641" s="149" t="s">
        <v>13355</v>
      </c>
      <c r="G2641" s="149">
        <v>6401207</v>
      </c>
      <c r="H2641" s="149">
        <v>30</v>
      </c>
      <c r="I2641" s="149" t="s">
        <v>13356</v>
      </c>
      <c r="J2641" s="149" t="s">
        <v>13357</v>
      </c>
    </row>
    <row r="2642" spans="1:11" x14ac:dyDescent="0.15">
      <c r="A2642" s="149">
        <v>6</v>
      </c>
      <c r="B2642" s="149" t="s">
        <v>11748</v>
      </c>
      <c r="C2642" s="149">
        <v>7051</v>
      </c>
      <c r="D2642" s="149" t="s">
        <v>10560</v>
      </c>
      <c r="E2642" s="149" t="s">
        <v>13358</v>
      </c>
      <c r="F2642" s="149" t="s">
        <v>13359</v>
      </c>
      <c r="G2642" s="149">
        <v>6496222</v>
      </c>
      <c r="H2642" s="149">
        <v>30</v>
      </c>
      <c r="I2642" s="149" t="s">
        <v>13360</v>
      </c>
      <c r="K2642" s="149" t="s">
        <v>13361</v>
      </c>
    </row>
    <row r="2643" spans="1:11" x14ac:dyDescent="0.15">
      <c r="A2643" s="149">
        <v>6</v>
      </c>
      <c r="B2643" s="149" t="s">
        <v>11748</v>
      </c>
      <c r="C2643" s="149">
        <v>7052</v>
      </c>
      <c r="D2643" s="149" t="s">
        <v>13362</v>
      </c>
      <c r="E2643" s="149" t="s">
        <v>13363</v>
      </c>
      <c r="F2643" s="149" t="s">
        <v>13364</v>
      </c>
      <c r="G2643" s="149">
        <v>6492621</v>
      </c>
      <c r="H2643" s="149">
        <v>30</v>
      </c>
      <c r="I2643" s="149" t="s">
        <v>13365</v>
      </c>
      <c r="K2643" s="149" t="s">
        <v>13366</v>
      </c>
    </row>
    <row r="2644" spans="1:11" x14ac:dyDescent="0.15">
      <c r="A2644" s="149">
        <v>6</v>
      </c>
      <c r="B2644" s="149" t="s">
        <v>11748</v>
      </c>
      <c r="C2644" s="149">
        <v>7056</v>
      </c>
      <c r="D2644" s="149" t="s">
        <v>9803</v>
      </c>
      <c r="E2644" s="149" t="s">
        <v>13367</v>
      </c>
      <c r="F2644" s="149" t="s">
        <v>13368</v>
      </c>
      <c r="G2644" s="149">
        <v>6461434</v>
      </c>
      <c r="H2644" s="149">
        <v>30</v>
      </c>
      <c r="I2644" s="149" t="s">
        <v>13369</v>
      </c>
    </row>
    <row r="2645" spans="1:11" x14ac:dyDescent="0.15">
      <c r="A2645" s="149">
        <v>6</v>
      </c>
      <c r="B2645" s="149" t="s">
        <v>11748</v>
      </c>
      <c r="C2645" s="149">
        <v>7057</v>
      </c>
      <c r="D2645" s="149" t="s">
        <v>13051</v>
      </c>
      <c r="E2645" s="149" t="s">
        <v>13370</v>
      </c>
      <c r="F2645" s="149" t="s">
        <v>13371</v>
      </c>
      <c r="G2645" s="149">
        <v>6450013</v>
      </c>
      <c r="H2645" s="149">
        <v>30</v>
      </c>
      <c r="I2645" s="149" t="s">
        <v>13372</v>
      </c>
      <c r="J2645" s="149" t="s">
        <v>13373</v>
      </c>
      <c r="K2645" s="149" t="s">
        <v>13374</v>
      </c>
    </row>
    <row r="2646" spans="1:11" x14ac:dyDescent="0.15">
      <c r="A2646" s="149">
        <v>6</v>
      </c>
      <c r="B2646" s="149" t="s">
        <v>11748</v>
      </c>
      <c r="C2646" s="149">
        <v>7058</v>
      </c>
      <c r="D2646" s="149" t="s">
        <v>13375</v>
      </c>
      <c r="E2646" s="149" t="s">
        <v>13376</v>
      </c>
      <c r="F2646" s="149" t="s">
        <v>13377</v>
      </c>
      <c r="G2646" s="149">
        <v>6450301</v>
      </c>
      <c r="H2646" s="149">
        <v>30</v>
      </c>
      <c r="I2646" s="149" t="s">
        <v>13378</v>
      </c>
      <c r="K2646" s="149" t="s">
        <v>13379</v>
      </c>
    </row>
    <row r="2647" spans="1:11" x14ac:dyDescent="0.15">
      <c r="A2647" s="149">
        <v>6</v>
      </c>
      <c r="B2647" s="149" t="s">
        <v>11748</v>
      </c>
      <c r="C2647" s="149">
        <v>7060</v>
      </c>
      <c r="D2647" s="149" t="s">
        <v>2385</v>
      </c>
      <c r="E2647" s="149" t="s">
        <v>13380</v>
      </c>
      <c r="F2647" s="149" t="s">
        <v>13381</v>
      </c>
      <c r="G2647" s="149">
        <v>6461111</v>
      </c>
      <c r="H2647" s="149">
        <v>30</v>
      </c>
      <c r="I2647" s="149" t="s">
        <v>13382</v>
      </c>
      <c r="J2647" s="149" t="s">
        <v>13383</v>
      </c>
    </row>
    <row r="2648" spans="1:11" x14ac:dyDescent="0.15">
      <c r="A2648" s="149">
        <v>6</v>
      </c>
      <c r="B2648" s="149" t="s">
        <v>11748</v>
      </c>
      <c r="C2648" s="149">
        <v>7062</v>
      </c>
      <c r="D2648" s="149" t="s">
        <v>13384</v>
      </c>
      <c r="E2648" s="149" t="s">
        <v>13385</v>
      </c>
      <c r="F2648" s="149" t="s">
        <v>13386</v>
      </c>
      <c r="G2648" s="149">
        <v>6471212</v>
      </c>
      <c r="H2648" s="149">
        <v>30</v>
      </c>
      <c r="I2648" s="149" t="s">
        <v>13387</v>
      </c>
      <c r="J2648" s="149" t="s">
        <v>13388</v>
      </c>
      <c r="K2648" s="149" t="s">
        <v>13389</v>
      </c>
    </row>
    <row r="2649" spans="1:11" x14ac:dyDescent="0.15">
      <c r="A2649" s="149">
        <v>6</v>
      </c>
      <c r="B2649" s="149" t="s">
        <v>11748</v>
      </c>
      <c r="C2649" s="149">
        <v>7065</v>
      </c>
      <c r="D2649" s="149" t="s">
        <v>2385</v>
      </c>
      <c r="E2649" s="149" t="s">
        <v>13390</v>
      </c>
      <c r="F2649" s="149" t="s">
        <v>13391</v>
      </c>
      <c r="G2649" s="149">
        <v>6494122</v>
      </c>
      <c r="H2649" s="149">
        <v>30</v>
      </c>
      <c r="I2649" s="149" t="s">
        <v>13392</v>
      </c>
      <c r="K2649" s="149" t="s">
        <v>13393</v>
      </c>
    </row>
    <row r="2650" spans="1:11" x14ac:dyDescent="0.15">
      <c r="A2650" s="149">
        <v>6</v>
      </c>
      <c r="B2650" s="149" t="s">
        <v>11748</v>
      </c>
      <c r="C2650" s="149">
        <v>7066</v>
      </c>
      <c r="D2650" s="149" t="s">
        <v>13394</v>
      </c>
      <c r="E2650" s="149" t="s">
        <v>13395</v>
      </c>
      <c r="F2650" s="149" t="s">
        <v>13396</v>
      </c>
      <c r="G2650" s="149">
        <v>6490121</v>
      </c>
      <c r="H2650" s="149">
        <v>30</v>
      </c>
      <c r="I2650" s="149" t="s">
        <v>13397</v>
      </c>
      <c r="J2650" s="149" t="s">
        <v>13398</v>
      </c>
      <c r="K2650" s="149" t="s">
        <v>13399</v>
      </c>
    </row>
    <row r="2651" spans="1:11" x14ac:dyDescent="0.15">
      <c r="A2651" s="149">
        <v>6</v>
      </c>
      <c r="B2651" s="149" t="s">
        <v>11748</v>
      </c>
      <c r="C2651" s="149">
        <v>7078</v>
      </c>
      <c r="D2651" s="149" t="s">
        <v>10697</v>
      </c>
      <c r="E2651" s="149" t="s">
        <v>13400</v>
      </c>
      <c r="F2651" s="149" t="s">
        <v>13401</v>
      </c>
      <c r="G2651" s="149">
        <v>5691136</v>
      </c>
      <c r="H2651" s="149">
        <v>27</v>
      </c>
      <c r="I2651" s="149" t="s">
        <v>9263</v>
      </c>
    </row>
    <row r="2652" spans="1:11" x14ac:dyDescent="0.15">
      <c r="A2652" s="149">
        <v>6</v>
      </c>
      <c r="B2652" s="149" t="s">
        <v>11748</v>
      </c>
      <c r="C2652" s="149">
        <v>7080</v>
      </c>
      <c r="D2652" s="149" t="s">
        <v>13301</v>
      </c>
      <c r="E2652" s="149" t="s">
        <v>13402</v>
      </c>
      <c r="F2652" s="149" t="s">
        <v>13403</v>
      </c>
      <c r="G2652" s="149">
        <v>5691136</v>
      </c>
      <c r="H2652" s="149">
        <v>27</v>
      </c>
      <c r="I2652" s="149" t="s">
        <v>9263</v>
      </c>
    </row>
    <row r="2653" spans="1:11" x14ac:dyDescent="0.15">
      <c r="A2653" s="149">
        <v>6</v>
      </c>
      <c r="B2653" s="149" t="s">
        <v>11748</v>
      </c>
      <c r="C2653" s="149">
        <v>7081</v>
      </c>
      <c r="D2653" s="149" t="s">
        <v>13404</v>
      </c>
      <c r="E2653" s="149" t="s">
        <v>13405</v>
      </c>
      <c r="F2653" s="149" t="s">
        <v>13406</v>
      </c>
      <c r="G2653" s="149">
        <v>5691136</v>
      </c>
      <c r="H2653" s="149">
        <v>27</v>
      </c>
      <c r="I2653" s="149" t="s">
        <v>9263</v>
      </c>
    </row>
    <row r="2654" spans="1:11" x14ac:dyDescent="0.15">
      <c r="A2654" s="149">
        <v>6</v>
      </c>
      <c r="B2654" s="149" t="s">
        <v>11748</v>
      </c>
      <c r="C2654" s="149">
        <v>7082</v>
      </c>
      <c r="D2654" s="149" t="s">
        <v>13301</v>
      </c>
      <c r="E2654" s="149" t="s">
        <v>10698</v>
      </c>
      <c r="F2654" s="149" t="s">
        <v>13407</v>
      </c>
      <c r="G2654" s="149">
        <v>5691136</v>
      </c>
      <c r="H2654" s="149">
        <v>27</v>
      </c>
      <c r="I2654" s="149" t="s">
        <v>9263</v>
      </c>
      <c r="K2654" s="149" t="s">
        <v>13408</v>
      </c>
    </row>
    <row r="2655" spans="1:11" x14ac:dyDescent="0.15">
      <c r="A2655" s="149">
        <v>6</v>
      </c>
      <c r="B2655" s="149" t="s">
        <v>11748</v>
      </c>
      <c r="C2655" s="149">
        <v>7083</v>
      </c>
      <c r="D2655" s="149" t="s">
        <v>13301</v>
      </c>
      <c r="E2655" s="149" t="s">
        <v>10698</v>
      </c>
      <c r="F2655" s="149" t="s">
        <v>13407</v>
      </c>
      <c r="G2655" s="149">
        <v>5691136</v>
      </c>
      <c r="H2655" s="149">
        <v>27</v>
      </c>
      <c r="I2655" s="149" t="s">
        <v>9263</v>
      </c>
      <c r="K2655" s="149" t="s">
        <v>13409</v>
      </c>
    </row>
    <row r="2656" spans="1:11" x14ac:dyDescent="0.15">
      <c r="A2656" s="149">
        <v>6</v>
      </c>
      <c r="B2656" s="149" t="s">
        <v>11748</v>
      </c>
      <c r="C2656" s="149">
        <v>7088</v>
      </c>
      <c r="D2656" s="149" t="s">
        <v>13410</v>
      </c>
      <c r="E2656" s="149" t="s">
        <v>13411</v>
      </c>
      <c r="F2656" s="149" t="s">
        <v>13412</v>
      </c>
      <c r="G2656" s="149">
        <v>6496202</v>
      </c>
      <c r="H2656" s="149">
        <v>30</v>
      </c>
      <c r="I2656" s="149" t="s">
        <v>13413</v>
      </c>
      <c r="K2656" s="149" t="s">
        <v>13414</v>
      </c>
    </row>
    <row r="2657" spans="1:11" x14ac:dyDescent="0.15">
      <c r="A2657" s="149">
        <v>6</v>
      </c>
      <c r="B2657" s="149" t="s">
        <v>11748</v>
      </c>
      <c r="C2657" s="149">
        <v>7097</v>
      </c>
      <c r="D2657" s="149" t="s">
        <v>13415</v>
      </c>
      <c r="E2657" s="149" t="s">
        <v>13416</v>
      </c>
      <c r="F2657" s="149" t="s">
        <v>13417</v>
      </c>
      <c r="G2657" s="149">
        <v>6420001</v>
      </c>
      <c r="H2657" s="149">
        <v>30</v>
      </c>
      <c r="I2657" s="149" t="s">
        <v>13418</v>
      </c>
    </row>
    <row r="2658" spans="1:11" x14ac:dyDescent="0.15">
      <c r="A2658" s="149">
        <v>6</v>
      </c>
      <c r="B2658" s="149" t="s">
        <v>11748</v>
      </c>
      <c r="C2658" s="149">
        <v>7120</v>
      </c>
      <c r="D2658" s="149" t="s">
        <v>13419</v>
      </c>
      <c r="E2658" s="149" t="s">
        <v>13420</v>
      </c>
      <c r="F2658" s="149" t="s">
        <v>13421</v>
      </c>
      <c r="G2658" s="149">
        <v>5998126</v>
      </c>
      <c r="H2658" s="149">
        <v>27</v>
      </c>
      <c r="I2658" s="149" t="s">
        <v>12125</v>
      </c>
      <c r="K2658" s="149" t="s">
        <v>13422</v>
      </c>
    </row>
    <row r="2659" spans="1:11" x14ac:dyDescent="0.15">
      <c r="A2659" s="149">
        <v>6</v>
      </c>
      <c r="B2659" s="149" t="s">
        <v>11748</v>
      </c>
      <c r="C2659" s="149">
        <v>7130</v>
      </c>
      <c r="D2659" s="149" t="s">
        <v>13423</v>
      </c>
      <c r="E2659" s="149" t="s">
        <v>13424</v>
      </c>
      <c r="F2659" s="149" t="s">
        <v>13425</v>
      </c>
      <c r="G2659" s="149">
        <v>5340024</v>
      </c>
      <c r="H2659" s="149">
        <v>27</v>
      </c>
      <c r="I2659" s="149" t="s">
        <v>13426</v>
      </c>
      <c r="K2659" s="149" t="s">
        <v>13427</v>
      </c>
    </row>
    <row r="2660" spans="1:11" x14ac:dyDescent="0.15">
      <c r="A2660" s="149">
        <v>6</v>
      </c>
      <c r="B2660" s="149" t="s">
        <v>11748</v>
      </c>
      <c r="C2660" s="149">
        <v>7153</v>
      </c>
      <c r="D2660" s="149" t="s">
        <v>13428</v>
      </c>
      <c r="E2660" s="149" t="s">
        <v>13429</v>
      </c>
      <c r="F2660" s="149" t="s">
        <v>13430</v>
      </c>
      <c r="G2660" s="149">
        <v>5950033</v>
      </c>
      <c r="H2660" s="149">
        <v>27</v>
      </c>
      <c r="I2660" s="149" t="s">
        <v>13431</v>
      </c>
      <c r="K2660" s="149" t="s">
        <v>13432</v>
      </c>
    </row>
    <row r="2661" spans="1:11" x14ac:dyDescent="0.15">
      <c r="A2661" s="149">
        <v>6</v>
      </c>
      <c r="B2661" s="149" t="s">
        <v>11748</v>
      </c>
      <c r="C2661" s="149">
        <v>7155</v>
      </c>
      <c r="D2661" s="149" t="s">
        <v>13433</v>
      </c>
      <c r="E2661" s="149" t="s">
        <v>13434</v>
      </c>
      <c r="F2661" s="149" t="s">
        <v>13435</v>
      </c>
      <c r="G2661" s="149">
        <v>5360011</v>
      </c>
      <c r="H2661" s="149">
        <v>27</v>
      </c>
      <c r="I2661" s="149" t="s">
        <v>13436</v>
      </c>
      <c r="K2661" s="149" t="s">
        <v>13437</v>
      </c>
    </row>
    <row r="2662" spans="1:11" x14ac:dyDescent="0.15">
      <c r="A2662" s="149">
        <v>6</v>
      </c>
      <c r="B2662" s="149" t="s">
        <v>11748</v>
      </c>
      <c r="C2662" s="149">
        <v>7162</v>
      </c>
      <c r="E2662" s="149" t="s">
        <v>13438</v>
      </c>
      <c r="F2662" s="149" t="s">
        <v>13439</v>
      </c>
      <c r="G2662" s="149">
        <v>5610833</v>
      </c>
      <c r="H2662" s="149">
        <v>27</v>
      </c>
      <c r="I2662" s="149" t="s">
        <v>13440</v>
      </c>
    </row>
    <row r="2663" spans="1:11" x14ac:dyDescent="0.15">
      <c r="A2663" s="149">
        <v>6</v>
      </c>
      <c r="B2663" s="149" t="s">
        <v>11748</v>
      </c>
      <c r="C2663" s="149">
        <v>7163</v>
      </c>
      <c r="D2663" s="149" t="s">
        <v>13441</v>
      </c>
      <c r="E2663" s="149" t="s">
        <v>13442</v>
      </c>
      <c r="F2663" s="149" t="s">
        <v>13443</v>
      </c>
      <c r="G2663" s="149">
        <v>5590011</v>
      </c>
      <c r="H2663" s="149">
        <v>27</v>
      </c>
      <c r="I2663" s="149" t="s">
        <v>13444</v>
      </c>
      <c r="K2663" s="149" t="s">
        <v>13445</v>
      </c>
    </row>
    <row r="2664" spans="1:11" x14ac:dyDescent="0.15">
      <c r="A2664" s="149">
        <v>6</v>
      </c>
      <c r="B2664" s="149" t="s">
        <v>11748</v>
      </c>
      <c r="C2664" s="149">
        <v>7170</v>
      </c>
      <c r="E2664" s="149" t="s">
        <v>13446</v>
      </c>
      <c r="F2664" s="149" t="s">
        <v>13447</v>
      </c>
      <c r="G2664" s="149">
        <v>5670831</v>
      </c>
      <c r="H2664" s="149">
        <v>27</v>
      </c>
      <c r="I2664" s="149" t="s">
        <v>13448</v>
      </c>
    </row>
    <row r="2665" spans="1:11" x14ac:dyDescent="0.15">
      <c r="A2665" s="149">
        <v>6</v>
      </c>
      <c r="B2665" s="149" t="s">
        <v>11748</v>
      </c>
      <c r="C2665" s="149">
        <v>7175</v>
      </c>
      <c r="D2665" s="149" t="s">
        <v>13449</v>
      </c>
      <c r="E2665" s="149" t="s">
        <v>13450</v>
      </c>
      <c r="F2665" s="149" t="s">
        <v>13451</v>
      </c>
      <c r="G2665" s="149">
        <v>5918012</v>
      </c>
      <c r="H2665" s="149">
        <v>27</v>
      </c>
      <c r="I2665" s="149" t="s">
        <v>13452</v>
      </c>
      <c r="K2665" s="149" t="s">
        <v>13453</v>
      </c>
    </row>
    <row r="2666" spans="1:11" x14ac:dyDescent="0.15">
      <c r="A2666" s="149">
        <v>6</v>
      </c>
      <c r="B2666" s="149" t="s">
        <v>11748</v>
      </c>
      <c r="C2666" s="149">
        <v>7180</v>
      </c>
      <c r="D2666" s="149" t="s">
        <v>13454</v>
      </c>
      <c r="E2666" s="149" t="s">
        <v>13455</v>
      </c>
      <c r="F2666" s="149" t="s">
        <v>13456</v>
      </c>
      <c r="G2666" s="149">
        <v>5650874</v>
      </c>
      <c r="H2666" s="149">
        <v>27</v>
      </c>
      <c r="I2666" s="149" t="s">
        <v>13457</v>
      </c>
      <c r="K2666" s="149" t="s">
        <v>13458</v>
      </c>
    </row>
    <row r="2667" spans="1:11" x14ac:dyDescent="0.15">
      <c r="A2667" s="149">
        <v>6</v>
      </c>
      <c r="B2667" s="149" t="s">
        <v>11748</v>
      </c>
      <c r="C2667" s="149">
        <v>7197</v>
      </c>
      <c r="D2667" s="149" t="s">
        <v>13459</v>
      </c>
      <c r="E2667" s="149" t="s">
        <v>13460</v>
      </c>
      <c r="F2667" s="149" t="s">
        <v>13461</v>
      </c>
      <c r="G2667" s="149">
        <v>6350825</v>
      </c>
      <c r="H2667" s="149">
        <v>29</v>
      </c>
      <c r="I2667" s="149" t="s">
        <v>13462</v>
      </c>
      <c r="K2667" s="149" t="s">
        <v>13463</v>
      </c>
    </row>
    <row r="2668" spans="1:11" x14ac:dyDescent="0.15">
      <c r="A2668" s="149">
        <v>6</v>
      </c>
      <c r="B2668" s="149" t="s">
        <v>11748</v>
      </c>
      <c r="C2668" s="149">
        <v>7210</v>
      </c>
      <c r="D2668" s="149" t="s">
        <v>13464</v>
      </c>
      <c r="E2668" s="149" t="s">
        <v>6874</v>
      </c>
      <c r="F2668" s="149" t="s">
        <v>6875</v>
      </c>
      <c r="G2668" s="149">
        <v>9191132</v>
      </c>
      <c r="H2668" s="149">
        <v>18</v>
      </c>
      <c r="I2668" s="149" t="s">
        <v>13465</v>
      </c>
      <c r="K2668" s="149" t="s">
        <v>13466</v>
      </c>
    </row>
    <row r="2669" spans="1:11" x14ac:dyDescent="0.15">
      <c r="A2669" s="149">
        <v>6</v>
      </c>
      <c r="B2669" s="149" t="s">
        <v>11748</v>
      </c>
      <c r="C2669" s="149">
        <v>7380</v>
      </c>
      <c r="D2669" s="149" t="s">
        <v>13467</v>
      </c>
      <c r="E2669" s="149" t="s">
        <v>13468</v>
      </c>
      <c r="F2669" s="149" t="s">
        <v>13469</v>
      </c>
      <c r="G2669" s="149">
        <v>6830064</v>
      </c>
      <c r="H2669" s="149">
        <v>31</v>
      </c>
      <c r="I2669" s="149" t="s">
        <v>13470</v>
      </c>
      <c r="K2669" s="149" t="s">
        <v>13471</v>
      </c>
    </row>
    <row r="2670" spans="1:11" x14ac:dyDescent="0.15">
      <c r="A2670" s="149">
        <v>6</v>
      </c>
      <c r="B2670" s="149" t="s">
        <v>11748</v>
      </c>
      <c r="C2670" s="149">
        <v>7381</v>
      </c>
      <c r="D2670" s="149" t="s">
        <v>13472</v>
      </c>
      <c r="E2670" s="149" t="s">
        <v>13473</v>
      </c>
      <c r="F2670" s="149" t="s">
        <v>13474</v>
      </c>
      <c r="G2670" s="149">
        <v>9200025</v>
      </c>
      <c r="H2670" s="149">
        <v>17</v>
      </c>
      <c r="I2670" s="149" t="s">
        <v>13475</v>
      </c>
      <c r="J2670" s="149" t="s">
        <v>13476</v>
      </c>
      <c r="K2670" s="149" t="s">
        <v>13477</v>
      </c>
    </row>
    <row r="2671" spans="1:11" x14ac:dyDescent="0.15">
      <c r="A2671" s="149">
        <v>6</v>
      </c>
      <c r="B2671" s="149" t="s">
        <v>11748</v>
      </c>
      <c r="C2671" s="149">
        <v>7408</v>
      </c>
      <c r="D2671" s="149" t="s">
        <v>13478</v>
      </c>
      <c r="E2671" s="149" t="s">
        <v>13479</v>
      </c>
      <c r="F2671" s="149" t="s">
        <v>13480</v>
      </c>
      <c r="G2671" s="149">
        <v>6692715</v>
      </c>
      <c r="H2671" s="149">
        <v>28</v>
      </c>
      <c r="I2671" s="149" t="s">
        <v>13481</v>
      </c>
    </row>
    <row r="2672" spans="1:11" x14ac:dyDescent="0.15">
      <c r="A2672" s="149">
        <v>6</v>
      </c>
      <c r="B2672" s="149" t="s">
        <v>11748</v>
      </c>
      <c r="C2672" s="149">
        <v>7418</v>
      </c>
      <c r="D2672" s="149" t="s">
        <v>12146</v>
      </c>
      <c r="E2672" s="149" t="s">
        <v>13482</v>
      </c>
      <c r="F2672" s="149" t="s">
        <v>13483</v>
      </c>
      <c r="G2672" s="149">
        <v>6512108</v>
      </c>
      <c r="H2672" s="149">
        <v>28</v>
      </c>
      <c r="I2672" s="149" t="s">
        <v>13484</v>
      </c>
    </row>
    <row r="2673" spans="1:11" x14ac:dyDescent="0.15">
      <c r="A2673" s="149">
        <v>6</v>
      </c>
      <c r="B2673" s="149" t="s">
        <v>11748</v>
      </c>
      <c r="C2673" s="149">
        <v>7461</v>
      </c>
      <c r="D2673" s="149" t="s">
        <v>13485</v>
      </c>
      <c r="E2673" s="149" t="s">
        <v>13486</v>
      </c>
      <c r="F2673" s="149" t="s">
        <v>13487</v>
      </c>
      <c r="G2673" s="149">
        <v>6640003</v>
      </c>
      <c r="H2673" s="149">
        <v>28</v>
      </c>
      <c r="I2673" s="149" t="s">
        <v>13488</v>
      </c>
    </row>
    <row r="2674" spans="1:11" x14ac:dyDescent="0.15">
      <c r="A2674" s="149">
        <v>6</v>
      </c>
      <c r="B2674" s="149" t="s">
        <v>11748</v>
      </c>
      <c r="C2674" s="149">
        <v>7492</v>
      </c>
      <c r="D2674" s="149" t="s">
        <v>13489</v>
      </c>
      <c r="E2674" s="149" t="s">
        <v>13490</v>
      </c>
      <c r="F2674" s="149" t="s">
        <v>13491</v>
      </c>
      <c r="G2674" s="149">
        <v>5691136</v>
      </c>
      <c r="H2674" s="149">
        <v>27</v>
      </c>
      <c r="I2674" s="149" t="s">
        <v>9263</v>
      </c>
    </row>
    <row r="2675" spans="1:11" x14ac:dyDescent="0.15">
      <c r="A2675" s="149">
        <v>6</v>
      </c>
      <c r="B2675" s="149" t="s">
        <v>11748</v>
      </c>
      <c r="C2675" s="149">
        <v>7508</v>
      </c>
      <c r="D2675" s="149" t="s">
        <v>13492</v>
      </c>
      <c r="E2675" s="149" t="s">
        <v>13493</v>
      </c>
      <c r="F2675" s="149" t="s">
        <v>13494</v>
      </c>
      <c r="G2675" s="149">
        <v>5360008</v>
      </c>
      <c r="H2675" s="149">
        <v>27</v>
      </c>
      <c r="I2675" s="149" t="s">
        <v>13495</v>
      </c>
      <c r="K2675" s="149" t="s">
        <v>13496</v>
      </c>
    </row>
    <row r="2676" spans="1:11" x14ac:dyDescent="0.15">
      <c r="A2676" s="149">
        <v>6</v>
      </c>
      <c r="B2676" s="149" t="s">
        <v>11748</v>
      </c>
      <c r="C2676" s="149">
        <v>7509</v>
      </c>
      <c r="D2676" s="149" t="s">
        <v>13497</v>
      </c>
      <c r="E2676" s="149" t="s">
        <v>13498</v>
      </c>
      <c r="F2676" s="149" t="s">
        <v>13499</v>
      </c>
      <c r="G2676" s="149">
        <v>5660062</v>
      </c>
      <c r="H2676" s="149">
        <v>27</v>
      </c>
      <c r="I2676" s="149" t="s">
        <v>13500</v>
      </c>
      <c r="K2676" s="149" t="s">
        <v>13501</v>
      </c>
    </row>
    <row r="2677" spans="1:11" x14ac:dyDescent="0.15">
      <c r="A2677" s="149">
        <v>6</v>
      </c>
      <c r="B2677" s="149" t="s">
        <v>11748</v>
      </c>
      <c r="C2677" s="149">
        <v>7511</v>
      </c>
      <c r="E2677" s="149" t="s">
        <v>6183</v>
      </c>
      <c r="F2677" s="149" t="s">
        <v>6184</v>
      </c>
      <c r="G2677" s="149">
        <v>5580041</v>
      </c>
      <c r="H2677" s="149">
        <v>27</v>
      </c>
      <c r="I2677" s="149" t="s">
        <v>13502</v>
      </c>
    </row>
    <row r="2678" spans="1:11" x14ac:dyDescent="0.15">
      <c r="A2678" s="149">
        <v>6</v>
      </c>
      <c r="B2678" s="149" t="s">
        <v>11748</v>
      </c>
      <c r="C2678" s="149">
        <v>7514</v>
      </c>
      <c r="D2678" s="149" t="s">
        <v>13503</v>
      </c>
      <c r="E2678" s="149" t="s">
        <v>13504</v>
      </c>
      <c r="F2678" s="149" t="s">
        <v>13505</v>
      </c>
      <c r="G2678" s="149">
        <v>6350822</v>
      </c>
      <c r="H2678" s="149">
        <v>29</v>
      </c>
      <c r="I2678" s="149" t="s">
        <v>13506</v>
      </c>
      <c r="K2678" s="149" t="s">
        <v>13507</v>
      </c>
    </row>
    <row r="2679" spans="1:11" x14ac:dyDescent="0.15">
      <c r="A2679" s="149">
        <v>6</v>
      </c>
      <c r="B2679" s="149" t="s">
        <v>11748</v>
      </c>
      <c r="C2679" s="149">
        <v>7515</v>
      </c>
      <c r="D2679" s="149" t="s">
        <v>13508</v>
      </c>
      <c r="E2679" s="149" t="s">
        <v>13509</v>
      </c>
      <c r="F2679" s="149" t="s">
        <v>13510</v>
      </c>
      <c r="G2679" s="149">
        <v>5330006</v>
      </c>
      <c r="H2679" s="149">
        <v>27</v>
      </c>
      <c r="I2679" s="149" t="s">
        <v>13511</v>
      </c>
      <c r="K2679" s="149" t="s">
        <v>13512</v>
      </c>
    </row>
    <row r="2680" spans="1:11" x14ac:dyDescent="0.15">
      <c r="A2680" s="149">
        <v>6</v>
      </c>
      <c r="B2680" s="149" t="s">
        <v>11748</v>
      </c>
      <c r="C2680" s="149">
        <v>7519</v>
      </c>
      <c r="D2680" s="149" t="s">
        <v>13513</v>
      </c>
      <c r="E2680" s="149" t="s">
        <v>13514</v>
      </c>
      <c r="F2680" s="149" t="s">
        <v>13515</v>
      </c>
      <c r="G2680" s="149">
        <v>5430002</v>
      </c>
      <c r="H2680" s="149">
        <v>27</v>
      </c>
      <c r="I2680" s="149" t="s">
        <v>13516</v>
      </c>
      <c r="K2680" s="149" t="s">
        <v>13517</v>
      </c>
    </row>
    <row r="2681" spans="1:11" x14ac:dyDescent="0.15">
      <c r="A2681" s="149">
        <v>6</v>
      </c>
      <c r="B2681" s="149" t="s">
        <v>11748</v>
      </c>
      <c r="C2681" s="149">
        <v>7521</v>
      </c>
      <c r="D2681" s="149" t="s">
        <v>13518</v>
      </c>
      <c r="E2681" s="149" t="s">
        <v>13519</v>
      </c>
      <c r="F2681" s="149" t="s">
        <v>13520</v>
      </c>
      <c r="G2681" s="149">
        <v>5430002</v>
      </c>
      <c r="H2681" s="149">
        <v>27</v>
      </c>
      <c r="I2681" s="149" t="s">
        <v>13516</v>
      </c>
      <c r="K2681" s="149" t="s">
        <v>13521</v>
      </c>
    </row>
    <row r="2682" spans="1:11" x14ac:dyDescent="0.15">
      <c r="A2682" s="149">
        <v>6</v>
      </c>
      <c r="B2682" s="149" t="s">
        <v>11748</v>
      </c>
      <c r="C2682" s="149">
        <v>7522</v>
      </c>
      <c r="D2682" s="149" t="s">
        <v>13522</v>
      </c>
      <c r="E2682" s="149" t="s">
        <v>13523</v>
      </c>
      <c r="F2682" s="149" t="s">
        <v>13524</v>
      </c>
      <c r="G2682" s="149">
        <v>5410045</v>
      </c>
      <c r="H2682" s="149">
        <v>27</v>
      </c>
      <c r="I2682" s="149" t="s">
        <v>12250</v>
      </c>
      <c r="K2682" s="149" t="s">
        <v>13525</v>
      </c>
    </row>
    <row r="2683" spans="1:11" x14ac:dyDescent="0.15">
      <c r="A2683" s="149">
        <v>6</v>
      </c>
      <c r="B2683" s="149" t="s">
        <v>11748</v>
      </c>
      <c r="C2683" s="149">
        <v>7535</v>
      </c>
      <c r="D2683" s="149" t="s">
        <v>13526</v>
      </c>
      <c r="E2683" s="149" t="s">
        <v>13527</v>
      </c>
      <c r="F2683" s="149" t="s">
        <v>13528</v>
      </c>
      <c r="G2683" s="149">
        <v>5350003</v>
      </c>
      <c r="H2683" s="149">
        <v>27</v>
      </c>
      <c r="I2683" s="149" t="s">
        <v>13529</v>
      </c>
      <c r="K2683" s="149" t="s">
        <v>13530</v>
      </c>
    </row>
    <row r="2684" spans="1:11" x14ac:dyDescent="0.15">
      <c r="A2684" s="149">
        <v>6</v>
      </c>
      <c r="B2684" s="149" t="s">
        <v>11748</v>
      </c>
      <c r="C2684" s="149">
        <v>7536</v>
      </c>
      <c r="E2684" s="149" t="s">
        <v>13531</v>
      </c>
      <c r="F2684" s="149" t="s">
        <v>13532</v>
      </c>
      <c r="G2684" s="149">
        <v>5350003</v>
      </c>
      <c r="H2684" s="149">
        <v>27</v>
      </c>
      <c r="I2684" s="149" t="s">
        <v>13533</v>
      </c>
    </row>
    <row r="2685" spans="1:11" x14ac:dyDescent="0.15">
      <c r="A2685" s="149">
        <v>6</v>
      </c>
      <c r="B2685" s="149" t="s">
        <v>11748</v>
      </c>
      <c r="C2685" s="149">
        <v>7537</v>
      </c>
      <c r="D2685" s="149" t="s">
        <v>13534</v>
      </c>
      <c r="E2685" s="149" t="s">
        <v>13535</v>
      </c>
      <c r="F2685" s="149" t="s">
        <v>13536</v>
      </c>
      <c r="G2685" s="149">
        <v>5410045</v>
      </c>
      <c r="H2685" s="149">
        <v>27</v>
      </c>
      <c r="I2685" s="149" t="s">
        <v>13537</v>
      </c>
    </row>
    <row r="2686" spans="1:11" x14ac:dyDescent="0.15">
      <c r="A2686" s="149">
        <v>6</v>
      </c>
      <c r="B2686" s="149" t="s">
        <v>11748</v>
      </c>
      <c r="C2686" s="149">
        <v>7539</v>
      </c>
      <c r="D2686" s="149" t="s">
        <v>13538</v>
      </c>
      <c r="E2686" s="149" t="s">
        <v>13539</v>
      </c>
      <c r="F2686" s="149" t="s">
        <v>13540</v>
      </c>
      <c r="G2686" s="149">
        <v>5430031</v>
      </c>
      <c r="H2686" s="149">
        <v>27</v>
      </c>
      <c r="I2686" s="149" t="s">
        <v>13541</v>
      </c>
    </row>
    <row r="2687" spans="1:11" x14ac:dyDescent="0.15">
      <c r="A2687" s="149">
        <v>6</v>
      </c>
      <c r="B2687" s="149" t="s">
        <v>11748</v>
      </c>
      <c r="C2687" s="149">
        <v>7540</v>
      </c>
      <c r="D2687" s="149" t="s">
        <v>13542</v>
      </c>
      <c r="E2687" s="149" t="s">
        <v>13543</v>
      </c>
      <c r="F2687" s="149" t="s">
        <v>13544</v>
      </c>
      <c r="G2687" s="149">
        <v>5418517</v>
      </c>
      <c r="H2687" s="149">
        <v>27</v>
      </c>
      <c r="I2687" s="149" t="s">
        <v>13545</v>
      </c>
      <c r="J2687" s="149" t="s">
        <v>13546</v>
      </c>
      <c r="K2687" s="149" t="s">
        <v>13547</v>
      </c>
    </row>
    <row r="2688" spans="1:11" x14ac:dyDescent="0.15">
      <c r="A2688" s="149">
        <v>6</v>
      </c>
      <c r="B2688" s="149" t="s">
        <v>11748</v>
      </c>
      <c r="C2688" s="149">
        <v>7542</v>
      </c>
      <c r="D2688" s="149" t="s">
        <v>13548</v>
      </c>
      <c r="E2688" s="149" t="s">
        <v>13549</v>
      </c>
      <c r="F2688" s="149" t="s">
        <v>13550</v>
      </c>
      <c r="G2688" s="149">
        <v>5300044</v>
      </c>
      <c r="H2688" s="149">
        <v>27</v>
      </c>
      <c r="I2688" s="149" t="s">
        <v>13551</v>
      </c>
      <c r="J2688" s="149" t="s">
        <v>13552</v>
      </c>
    </row>
    <row r="2689" spans="1:11" x14ac:dyDescent="0.15">
      <c r="A2689" s="149">
        <v>6</v>
      </c>
      <c r="B2689" s="149" t="s">
        <v>11748</v>
      </c>
      <c r="C2689" s="149">
        <v>7543</v>
      </c>
      <c r="D2689" s="149" t="s">
        <v>13553</v>
      </c>
      <c r="E2689" s="149" t="s">
        <v>13554</v>
      </c>
      <c r="F2689" s="149" t="s">
        <v>13555</v>
      </c>
      <c r="G2689" s="149">
        <v>5340012</v>
      </c>
      <c r="H2689" s="149">
        <v>27</v>
      </c>
      <c r="I2689" s="149" t="s">
        <v>13556</v>
      </c>
      <c r="K2689" s="149" t="s">
        <v>13557</v>
      </c>
    </row>
    <row r="2690" spans="1:11" x14ac:dyDescent="0.15">
      <c r="A2690" s="149">
        <v>6</v>
      </c>
      <c r="B2690" s="149" t="s">
        <v>11748</v>
      </c>
      <c r="C2690" s="149">
        <v>7546</v>
      </c>
      <c r="D2690" s="149" t="s">
        <v>13558</v>
      </c>
      <c r="E2690" s="149" t="s">
        <v>13559</v>
      </c>
      <c r="F2690" s="149" t="s">
        <v>13560</v>
      </c>
      <c r="G2690" s="149">
        <v>5300041</v>
      </c>
      <c r="H2690" s="149">
        <v>27</v>
      </c>
      <c r="I2690" s="149" t="s">
        <v>13561</v>
      </c>
      <c r="K2690" s="149" t="s">
        <v>13562</v>
      </c>
    </row>
    <row r="2691" spans="1:11" x14ac:dyDescent="0.15">
      <c r="A2691" s="149">
        <v>6</v>
      </c>
      <c r="B2691" s="149" t="s">
        <v>11748</v>
      </c>
      <c r="C2691" s="149">
        <v>7549</v>
      </c>
      <c r="D2691" s="149" t="s">
        <v>13563</v>
      </c>
      <c r="E2691" s="149" t="s">
        <v>13564</v>
      </c>
      <c r="F2691" s="149" t="s">
        <v>13565</v>
      </c>
      <c r="G2691" s="149">
        <v>5300041</v>
      </c>
      <c r="H2691" s="149">
        <v>27</v>
      </c>
      <c r="I2691" s="149" t="s">
        <v>13561</v>
      </c>
      <c r="K2691" s="149" t="s">
        <v>13566</v>
      </c>
    </row>
    <row r="2692" spans="1:11" x14ac:dyDescent="0.15">
      <c r="A2692" s="149">
        <v>6</v>
      </c>
      <c r="B2692" s="149" t="s">
        <v>11748</v>
      </c>
      <c r="C2692" s="149">
        <v>7555</v>
      </c>
      <c r="D2692" s="149" t="s">
        <v>13567</v>
      </c>
      <c r="E2692" s="149" t="s">
        <v>13568</v>
      </c>
      <c r="F2692" s="149" t="s">
        <v>13569</v>
      </c>
      <c r="G2692" s="149">
        <v>5300001</v>
      </c>
      <c r="H2692" s="149">
        <v>27</v>
      </c>
      <c r="I2692" s="149" t="s">
        <v>13570</v>
      </c>
    </row>
    <row r="2693" spans="1:11" x14ac:dyDescent="0.15">
      <c r="A2693" s="149">
        <v>6</v>
      </c>
      <c r="B2693" s="149" t="s">
        <v>11748</v>
      </c>
      <c r="C2693" s="149">
        <v>7568</v>
      </c>
      <c r="D2693" s="149" t="s">
        <v>13571</v>
      </c>
      <c r="E2693" s="149" t="s">
        <v>10698</v>
      </c>
      <c r="F2693" s="149" t="s">
        <v>13407</v>
      </c>
      <c r="G2693" s="149">
        <v>5691136</v>
      </c>
      <c r="H2693" s="149">
        <v>27</v>
      </c>
      <c r="I2693" s="149" t="s">
        <v>9263</v>
      </c>
      <c r="K2693" s="149" t="s">
        <v>13572</v>
      </c>
    </row>
    <row r="2694" spans="1:11" x14ac:dyDescent="0.15">
      <c r="A2694" s="149">
        <v>6</v>
      </c>
      <c r="B2694" s="149" t="s">
        <v>11748</v>
      </c>
      <c r="C2694" s="149">
        <v>7569</v>
      </c>
      <c r="D2694" s="149" t="s">
        <v>13573</v>
      </c>
      <c r="E2694" s="149" t="s">
        <v>13574</v>
      </c>
      <c r="F2694" s="149" t="s">
        <v>13575</v>
      </c>
      <c r="G2694" s="149">
        <v>5691136</v>
      </c>
      <c r="H2694" s="149">
        <v>27</v>
      </c>
      <c r="I2694" s="149" t="s">
        <v>9263</v>
      </c>
      <c r="K2694" s="149" t="s">
        <v>13572</v>
      </c>
    </row>
    <row r="2695" spans="1:11" x14ac:dyDescent="0.15">
      <c r="A2695" s="149">
        <v>6</v>
      </c>
      <c r="B2695" s="149" t="s">
        <v>11748</v>
      </c>
      <c r="C2695" s="149">
        <v>7570</v>
      </c>
      <c r="D2695" s="149" t="s">
        <v>10697</v>
      </c>
      <c r="E2695" s="149" t="s">
        <v>10698</v>
      </c>
      <c r="F2695" s="149" t="s">
        <v>13407</v>
      </c>
      <c r="G2695" s="149">
        <v>5691136</v>
      </c>
      <c r="H2695" s="149">
        <v>27</v>
      </c>
      <c r="I2695" s="149" t="s">
        <v>13576</v>
      </c>
      <c r="K2695" s="149" t="s">
        <v>13577</v>
      </c>
    </row>
    <row r="2696" spans="1:11" x14ac:dyDescent="0.15">
      <c r="A2696" s="149">
        <v>6</v>
      </c>
      <c r="B2696" s="149" t="s">
        <v>11748</v>
      </c>
      <c r="C2696" s="149">
        <v>7574</v>
      </c>
      <c r="D2696" s="149" t="s">
        <v>13578</v>
      </c>
      <c r="E2696" s="149" t="s">
        <v>13579</v>
      </c>
      <c r="F2696" s="149" t="s">
        <v>13580</v>
      </c>
      <c r="G2696" s="149">
        <v>5820028</v>
      </c>
      <c r="H2696" s="149">
        <v>27</v>
      </c>
      <c r="I2696" s="149" t="s">
        <v>13581</v>
      </c>
      <c r="K2696" s="149" t="s">
        <v>13582</v>
      </c>
    </row>
    <row r="2697" spans="1:11" x14ac:dyDescent="0.15">
      <c r="A2697" s="149">
        <v>6</v>
      </c>
      <c r="B2697" s="149" t="s">
        <v>11748</v>
      </c>
      <c r="C2697" s="149">
        <v>7581</v>
      </c>
      <c r="D2697" s="149" t="s">
        <v>13583</v>
      </c>
      <c r="E2697" s="149" t="s">
        <v>13584</v>
      </c>
      <c r="F2697" s="149" t="s">
        <v>13585</v>
      </c>
      <c r="G2697" s="149">
        <v>5998251</v>
      </c>
      <c r="H2697" s="149">
        <v>27</v>
      </c>
      <c r="I2697" s="149" t="s">
        <v>13586</v>
      </c>
      <c r="K2697" s="149" t="s">
        <v>13587</v>
      </c>
    </row>
    <row r="2698" spans="1:11" x14ac:dyDescent="0.15">
      <c r="A2698" s="149">
        <v>6</v>
      </c>
      <c r="B2698" s="149" t="s">
        <v>11748</v>
      </c>
      <c r="C2698" s="149">
        <v>7582</v>
      </c>
      <c r="D2698" s="149" t="s">
        <v>13588</v>
      </c>
      <c r="E2698" s="149" t="s">
        <v>13589</v>
      </c>
      <c r="F2698" s="149" t="s">
        <v>13590</v>
      </c>
      <c r="G2698" s="149">
        <v>5580013</v>
      </c>
      <c r="H2698" s="149">
        <v>27</v>
      </c>
      <c r="I2698" s="149" t="s">
        <v>13591</v>
      </c>
      <c r="K2698" s="149" t="s">
        <v>13592</v>
      </c>
    </row>
    <row r="2699" spans="1:11" x14ac:dyDescent="0.15">
      <c r="A2699" s="149">
        <v>6</v>
      </c>
      <c r="B2699" s="149" t="s">
        <v>11748</v>
      </c>
      <c r="C2699" s="149">
        <v>7583</v>
      </c>
      <c r="D2699" s="149" t="s">
        <v>13593</v>
      </c>
      <c r="E2699" s="149" t="s">
        <v>3673</v>
      </c>
      <c r="F2699" s="149" t="s">
        <v>13594</v>
      </c>
      <c r="G2699" s="149">
        <v>5691141</v>
      </c>
      <c r="H2699" s="149">
        <v>27</v>
      </c>
      <c r="I2699" s="149" t="s">
        <v>13595</v>
      </c>
      <c r="K2699" s="149" t="s">
        <v>13596</v>
      </c>
    </row>
    <row r="2700" spans="1:11" x14ac:dyDescent="0.15">
      <c r="A2700" s="149">
        <v>6</v>
      </c>
      <c r="B2700" s="149" t="s">
        <v>11748</v>
      </c>
      <c r="C2700" s="149">
        <v>8300</v>
      </c>
      <c r="D2700" s="149" t="s">
        <v>13597</v>
      </c>
      <c r="E2700" s="149" t="s">
        <v>13598</v>
      </c>
      <c r="F2700" s="149" t="s">
        <v>13599</v>
      </c>
      <c r="G2700" s="149">
        <v>7608520</v>
      </c>
      <c r="H2700" s="149">
        <v>37</v>
      </c>
      <c r="I2700" s="149" t="s">
        <v>13600</v>
      </c>
      <c r="J2700" s="149" t="s">
        <v>13601</v>
      </c>
      <c r="K2700" s="149" t="s">
        <v>13602</v>
      </c>
    </row>
    <row r="2701" spans="1:11" x14ac:dyDescent="0.15">
      <c r="A2701" s="149">
        <v>6</v>
      </c>
      <c r="B2701" s="149" t="s">
        <v>11748</v>
      </c>
      <c r="C2701" s="149">
        <v>8301</v>
      </c>
      <c r="D2701" s="149" t="s">
        <v>13603</v>
      </c>
      <c r="E2701" s="149" t="s">
        <v>13604</v>
      </c>
      <c r="F2701" s="149" t="s">
        <v>13605</v>
      </c>
      <c r="G2701" s="149">
        <v>7600052</v>
      </c>
      <c r="H2701" s="149">
        <v>37</v>
      </c>
      <c r="I2701" s="149" t="s">
        <v>13606</v>
      </c>
      <c r="K2701" s="149" t="s">
        <v>13607</v>
      </c>
    </row>
    <row r="2702" spans="1:11" x14ac:dyDescent="0.15">
      <c r="A2702" s="149">
        <v>6</v>
      </c>
      <c r="B2702" s="149" t="s">
        <v>11748</v>
      </c>
      <c r="C2702" s="149">
        <v>8302</v>
      </c>
      <c r="D2702" s="149" t="s">
        <v>13608</v>
      </c>
      <c r="E2702" s="149" t="s">
        <v>13609</v>
      </c>
      <c r="F2702" s="149" t="s">
        <v>13610</v>
      </c>
      <c r="G2702" s="149">
        <v>7610301</v>
      </c>
      <c r="H2702" s="149">
        <v>37</v>
      </c>
      <c r="I2702" s="149" t="s">
        <v>13611</v>
      </c>
      <c r="K2702" s="149" t="s">
        <v>13612</v>
      </c>
    </row>
    <row r="2703" spans="1:11" x14ac:dyDescent="0.15">
      <c r="A2703" s="149">
        <v>6</v>
      </c>
      <c r="B2703" s="149" t="s">
        <v>11748</v>
      </c>
      <c r="C2703" s="149">
        <v>8303</v>
      </c>
      <c r="D2703" s="149" t="s">
        <v>13613</v>
      </c>
      <c r="E2703" s="149" t="s">
        <v>13614</v>
      </c>
      <c r="F2703" s="149" t="s">
        <v>13615</v>
      </c>
      <c r="G2703" s="149">
        <v>7650001</v>
      </c>
      <c r="H2703" s="149">
        <v>37</v>
      </c>
      <c r="I2703" s="149" t="s">
        <v>13616</v>
      </c>
      <c r="K2703" s="149" t="s">
        <v>13617</v>
      </c>
    </row>
    <row r="2704" spans="1:11" x14ac:dyDescent="0.15">
      <c r="A2704" s="149">
        <v>6</v>
      </c>
      <c r="B2704" s="149" t="s">
        <v>11748</v>
      </c>
      <c r="C2704" s="149">
        <v>8304</v>
      </c>
      <c r="D2704" s="149" t="s">
        <v>13618</v>
      </c>
      <c r="E2704" s="149" t="s">
        <v>13619</v>
      </c>
      <c r="F2704" s="149" t="s">
        <v>13620</v>
      </c>
      <c r="G2704" s="149">
        <v>7600017</v>
      </c>
      <c r="H2704" s="149">
        <v>37</v>
      </c>
      <c r="I2704" s="149" t="s">
        <v>13621</v>
      </c>
      <c r="J2704" s="149" t="s">
        <v>13622</v>
      </c>
      <c r="K2704" s="149" t="s">
        <v>13623</v>
      </c>
    </row>
    <row r="2705" spans="1:11" x14ac:dyDescent="0.15">
      <c r="A2705" s="149">
        <v>6</v>
      </c>
      <c r="B2705" s="149" t="s">
        <v>11748</v>
      </c>
      <c r="C2705" s="149">
        <v>8305</v>
      </c>
      <c r="D2705" s="149" t="s">
        <v>13624</v>
      </c>
      <c r="E2705" s="149" t="s">
        <v>13625</v>
      </c>
      <c r="F2705" s="149" t="s">
        <v>13626</v>
      </c>
      <c r="G2705" s="149">
        <v>7700872</v>
      </c>
      <c r="H2705" s="149">
        <v>36</v>
      </c>
      <c r="I2705" s="149" t="s">
        <v>13627</v>
      </c>
      <c r="K2705" s="149" t="s">
        <v>13628</v>
      </c>
    </row>
    <row r="2706" spans="1:11" x14ac:dyDescent="0.15">
      <c r="A2706" s="149">
        <v>6</v>
      </c>
      <c r="B2706" s="149" t="s">
        <v>11748</v>
      </c>
      <c r="C2706" s="149">
        <v>8307</v>
      </c>
      <c r="D2706" s="149" t="s">
        <v>13629</v>
      </c>
      <c r="E2706" s="149" t="s">
        <v>13630</v>
      </c>
      <c r="F2706" s="149" t="s">
        <v>13631</v>
      </c>
      <c r="G2706" s="149">
        <v>7618031</v>
      </c>
      <c r="H2706" s="149">
        <v>37</v>
      </c>
      <c r="I2706" s="149" t="s">
        <v>13632</v>
      </c>
      <c r="K2706" s="149" t="s">
        <v>13633</v>
      </c>
    </row>
    <row r="2707" spans="1:11" x14ac:dyDescent="0.15">
      <c r="A2707" s="149">
        <v>6</v>
      </c>
      <c r="B2707" s="149" t="s">
        <v>11748</v>
      </c>
      <c r="C2707" s="149">
        <v>8308</v>
      </c>
      <c r="D2707" s="149" t="s">
        <v>13634</v>
      </c>
      <c r="E2707" s="149" t="s">
        <v>13635</v>
      </c>
      <c r="F2707" s="149" t="s">
        <v>13636</v>
      </c>
      <c r="G2707" s="149">
        <v>7618053</v>
      </c>
      <c r="H2707" s="149">
        <v>37</v>
      </c>
      <c r="I2707" s="149" t="s">
        <v>13637</v>
      </c>
      <c r="K2707" s="149" t="s">
        <v>13638</v>
      </c>
    </row>
    <row r="2708" spans="1:11" x14ac:dyDescent="0.15">
      <c r="A2708" s="149">
        <v>6</v>
      </c>
      <c r="B2708" s="149" t="s">
        <v>11748</v>
      </c>
      <c r="C2708" s="149">
        <v>8309</v>
      </c>
      <c r="E2708" s="149" t="s">
        <v>12312</v>
      </c>
      <c r="F2708" s="149" t="s">
        <v>13639</v>
      </c>
      <c r="G2708" s="149">
        <v>7660015</v>
      </c>
      <c r="H2708" s="149">
        <v>37</v>
      </c>
      <c r="I2708" s="149" t="s">
        <v>13640</v>
      </c>
    </row>
    <row r="2709" spans="1:11" x14ac:dyDescent="0.15">
      <c r="A2709" s="149">
        <v>6</v>
      </c>
      <c r="B2709" s="149" t="s">
        <v>11748</v>
      </c>
      <c r="C2709" s="149">
        <v>8310</v>
      </c>
      <c r="D2709" s="149" t="s">
        <v>13641</v>
      </c>
      <c r="E2709" s="149" t="s">
        <v>13619</v>
      </c>
      <c r="F2709" s="149" t="s">
        <v>13620</v>
      </c>
      <c r="G2709" s="149">
        <v>7600062</v>
      </c>
      <c r="H2709" s="149">
        <v>37</v>
      </c>
      <c r="I2709" s="149" t="s">
        <v>13642</v>
      </c>
      <c r="J2709" s="149" t="s">
        <v>13643</v>
      </c>
      <c r="K2709" s="149" t="s">
        <v>13644</v>
      </c>
    </row>
    <row r="2710" spans="1:11" x14ac:dyDescent="0.15">
      <c r="A2710" s="149">
        <v>6</v>
      </c>
      <c r="B2710" s="149" t="s">
        <v>11748</v>
      </c>
      <c r="C2710" s="149">
        <v>8311</v>
      </c>
      <c r="D2710" s="149" t="s">
        <v>13645</v>
      </c>
      <c r="E2710" s="149" t="s">
        <v>13646</v>
      </c>
      <c r="F2710" s="149" t="s">
        <v>13647</v>
      </c>
      <c r="G2710" s="149">
        <v>7600072</v>
      </c>
      <c r="H2710" s="149">
        <v>37</v>
      </c>
      <c r="I2710" s="149" t="s">
        <v>13648</v>
      </c>
      <c r="K2710" s="149" t="s">
        <v>13649</v>
      </c>
    </row>
    <row r="2711" spans="1:11" x14ac:dyDescent="0.15">
      <c r="A2711" s="149">
        <v>6</v>
      </c>
      <c r="B2711" s="149" t="s">
        <v>11748</v>
      </c>
      <c r="C2711" s="149">
        <v>8312</v>
      </c>
      <c r="D2711" s="149" t="s">
        <v>13650</v>
      </c>
      <c r="E2711" s="149" t="s">
        <v>13651</v>
      </c>
      <c r="F2711" s="149" t="s">
        <v>13652</v>
      </c>
      <c r="G2711" s="149">
        <v>7660022</v>
      </c>
      <c r="H2711" s="149">
        <v>37</v>
      </c>
      <c r="I2711" s="149" t="s">
        <v>13653</v>
      </c>
      <c r="K2711" s="149" t="s">
        <v>13654</v>
      </c>
    </row>
    <row r="2712" spans="1:11" x14ac:dyDescent="0.15">
      <c r="A2712" s="149">
        <v>6</v>
      </c>
      <c r="B2712" s="149" t="s">
        <v>11748</v>
      </c>
      <c r="C2712" s="149">
        <v>8314</v>
      </c>
      <c r="D2712" s="149" t="s">
        <v>13655</v>
      </c>
      <c r="E2712" s="149" t="s">
        <v>13656</v>
      </c>
      <c r="F2712" s="149" t="s">
        <v>13657</v>
      </c>
      <c r="G2712" s="149">
        <v>7600071</v>
      </c>
      <c r="H2712" s="149">
        <v>37</v>
      </c>
      <c r="I2712" s="149" t="s">
        <v>13600</v>
      </c>
      <c r="K2712" s="149" t="s">
        <v>13658</v>
      </c>
    </row>
    <row r="2713" spans="1:11" x14ac:dyDescent="0.15">
      <c r="A2713" s="149">
        <v>6</v>
      </c>
      <c r="B2713" s="149" t="s">
        <v>11748</v>
      </c>
      <c r="C2713" s="149">
        <v>8315</v>
      </c>
      <c r="D2713" s="149" t="s">
        <v>13659</v>
      </c>
      <c r="E2713" s="149" t="s">
        <v>13660</v>
      </c>
      <c r="F2713" s="149" t="s">
        <v>13661</v>
      </c>
      <c r="G2713" s="149">
        <v>7600071</v>
      </c>
      <c r="H2713" s="149">
        <v>37</v>
      </c>
      <c r="I2713" s="149" t="s">
        <v>13600</v>
      </c>
      <c r="K2713" s="149" t="s">
        <v>13662</v>
      </c>
    </row>
    <row r="2714" spans="1:11" x14ac:dyDescent="0.15">
      <c r="A2714" s="149">
        <v>6</v>
      </c>
      <c r="B2714" s="149" t="s">
        <v>11748</v>
      </c>
      <c r="C2714" s="149">
        <v>8316</v>
      </c>
      <c r="D2714" s="149" t="s">
        <v>13663</v>
      </c>
      <c r="E2714" s="149" t="s">
        <v>13664</v>
      </c>
      <c r="F2714" s="149" t="s">
        <v>13665</v>
      </c>
      <c r="G2714" s="149">
        <v>7610113</v>
      </c>
      <c r="H2714" s="149">
        <v>37</v>
      </c>
      <c r="I2714" s="149" t="s">
        <v>13666</v>
      </c>
      <c r="K2714" s="149" t="s">
        <v>13667</v>
      </c>
    </row>
    <row r="2715" spans="1:11" x14ac:dyDescent="0.15">
      <c r="A2715" s="149">
        <v>6</v>
      </c>
      <c r="B2715" s="149" t="s">
        <v>11748</v>
      </c>
      <c r="C2715" s="149">
        <v>8317</v>
      </c>
      <c r="D2715" s="149" t="s">
        <v>13668</v>
      </c>
      <c r="E2715" s="149" t="s">
        <v>13669</v>
      </c>
      <c r="F2715" s="149" t="s">
        <v>13670</v>
      </c>
      <c r="G2715" s="149">
        <v>7660201</v>
      </c>
      <c r="H2715" s="149">
        <v>37</v>
      </c>
      <c r="I2715" s="149" t="s">
        <v>13671</v>
      </c>
      <c r="K2715" s="149" t="s">
        <v>13672</v>
      </c>
    </row>
    <row r="2716" spans="1:11" x14ac:dyDescent="0.15">
      <c r="A2716" s="149">
        <v>6</v>
      </c>
      <c r="B2716" s="149" t="s">
        <v>11748</v>
      </c>
      <c r="C2716" s="149">
        <v>8319</v>
      </c>
      <c r="D2716" s="149" t="s">
        <v>13673</v>
      </c>
      <c r="E2716" s="149" t="s">
        <v>13674</v>
      </c>
      <c r="F2716" s="149" t="s">
        <v>13675</v>
      </c>
      <c r="G2716" s="149">
        <v>7600007</v>
      </c>
      <c r="H2716" s="149">
        <v>37</v>
      </c>
      <c r="I2716" s="149" t="s">
        <v>13676</v>
      </c>
    </row>
    <row r="2717" spans="1:11" x14ac:dyDescent="0.15">
      <c r="A2717" s="149">
        <v>6</v>
      </c>
      <c r="B2717" s="149" t="s">
        <v>11748</v>
      </c>
      <c r="C2717" s="149">
        <v>8321</v>
      </c>
      <c r="D2717" s="149" t="s">
        <v>13677</v>
      </c>
      <c r="E2717" s="149" t="s">
        <v>13678</v>
      </c>
      <c r="F2717" s="149" t="s">
        <v>13679</v>
      </c>
      <c r="G2717" s="149">
        <v>7600050</v>
      </c>
      <c r="H2717" s="149">
        <v>37</v>
      </c>
      <c r="I2717" s="149" t="s">
        <v>13680</v>
      </c>
    </row>
    <row r="2718" spans="1:11" x14ac:dyDescent="0.15">
      <c r="A2718" s="149">
        <v>6</v>
      </c>
      <c r="B2718" s="149" t="s">
        <v>11748</v>
      </c>
      <c r="C2718" s="149">
        <v>8322</v>
      </c>
      <c r="D2718" s="149" t="s">
        <v>13681</v>
      </c>
      <c r="E2718" s="149" t="s">
        <v>13682</v>
      </c>
      <c r="F2718" s="149" t="s">
        <v>13683</v>
      </c>
      <c r="G2718" s="149">
        <v>7600073</v>
      </c>
      <c r="H2718" s="149">
        <v>37</v>
      </c>
      <c r="I2718" s="149" t="s">
        <v>13684</v>
      </c>
      <c r="K2718" s="149" t="s">
        <v>13685</v>
      </c>
    </row>
    <row r="2719" spans="1:11" x14ac:dyDescent="0.15">
      <c r="A2719" s="149">
        <v>6</v>
      </c>
      <c r="B2719" s="149" t="s">
        <v>11748</v>
      </c>
      <c r="C2719" s="149">
        <v>8324</v>
      </c>
      <c r="D2719" s="149" t="s">
        <v>13686</v>
      </c>
      <c r="E2719" s="149" t="s">
        <v>13687</v>
      </c>
      <c r="F2719" s="149" t="s">
        <v>13688</v>
      </c>
      <c r="G2719" s="149">
        <v>7620064</v>
      </c>
      <c r="H2719" s="149">
        <v>37</v>
      </c>
      <c r="I2719" s="149" t="s">
        <v>13689</v>
      </c>
      <c r="K2719" s="149" t="s">
        <v>13690</v>
      </c>
    </row>
    <row r="2720" spans="1:11" x14ac:dyDescent="0.15">
      <c r="A2720" s="149">
        <v>6</v>
      </c>
      <c r="B2720" s="149" t="s">
        <v>11748</v>
      </c>
      <c r="C2720" s="149">
        <v>8325</v>
      </c>
      <c r="D2720" s="149" t="s">
        <v>13691</v>
      </c>
      <c r="E2720" s="149" t="s">
        <v>13692</v>
      </c>
      <c r="F2720" s="149" t="s">
        <v>13693</v>
      </c>
      <c r="G2720" s="149">
        <v>7600080</v>
      </c>
      <c r="H2720" s="149">
        <v>37</v>
      </c>
      <c r="I2720" s="149" t="s">
        <v>13694</v>
      </c>
      <c r="K2720" s="149" t="s">
        <v>13695</v>
      </c>
    </row>
    <row r="2721" spans="1:11" x14ac:dyDescent="0.15">
      <c r="A2721" s="149">
        <v>6</v>
      </c>
      <c r="B2721" s="149" t="s">
        <v>11748</v>
      </c>
      <c r="C2721" s="149">
        <v>8326</v>
      </c>
      <c r="D2721" s="149" t="s">
        <v>13696</v>
      </c>
      <c r="E2721" s="149" t="s">
        <v>13697</v>
      </c>
      <c r="F2721" s="149" t="s">
        <v>13698</v>
      </c>
      <c r="G2721" s="149">
        <v>7610442</v>
      </c>
      <c r="H2721" s="149">
        <v>37</v>
      </c>
      <c r="I2721" s="149" t="s">
        <v>13699</v>
      </c>
      <c r="K2721" s="149" t="s">
        <v>13700</v>
      </c>
    </row>
    <row r="2722" spans="1:11" x14ac:dyDescent="0.15">
      <c r="A2722" s="149">
        <v>6</v>
      </c>
      <c r="B2722" s="149" t="s">
        <v>11748</v>
      </c>
      <c r="C2722" s="149">
        <v>8327</v>
      </c>
      <c r="D2722" s="149" t="s">
        <v>13701</v>
      </c>
      <c r="E2722" s="149" t="s">
        <v>13702</v>
      </c>
      <c r="F2722" s="149" t="s">
        <v>13703</v>
      </c>
      <c r="G2722" s="149">
        <v>7618012</v>
      </c>
      <c r="H2722" s="149">
        <v>37</v>
      </c>
      <c r="I2722" s="149" t="s">
        <v>13704</v>
      </c>
      <c r="K2722" s="149" t="s">
        <v>13705</v>
      </c>
    </row>
    <row r="2723" spans="1:11" x14ac:dyDescent="0.15">
      <c r="A2723" s="149">
        <v>6</v>
      </c>
      <c r="B2723" s="149" t="s">
        <v>11748</v>
      </c>
      <c r="C2723" s="149">
        <v>8328</v>
      </c>
      <c r="D2723" s="149" t="s">
        <v>13706</v>
      </c>
      <c r="E2723" s="149" t="s">
        <v>13707</v>
      </c>
      <c r="F2723" s="149" t="s">
        <v>13708</v>
      </c>
      <c r="G2723" s="149">
        <v>7640021</v>
      </c>
      <c r="H2723" s="149">
        <v>37</v>
      </c>
      <c r="I2723" s="149" t="s">
        <v>13709</v>
      </c>
      <c r="K2723" s="149" t="s">
        <v>13710</v>
      </c>
    </row>
    <row r="2724" spans="1:11" x14ac:dyDescent="0.15">
      <c r="A2724" s="149">
        <v>6</v>
      </c>
      <c r="B2724" s="149" t="s">
        <v>11748</v>
      </c>
      <c r="C2724" s="149">
        <v>8329</v>
      </c>
      <c r="D2724" s="149" t="s">
        <v>13711</v>
      </c>
      <c r="E2724" s="149" t="s">
        <v>13712</v>
      </c>
      <c r="F2724" s="149" t="s">
        <v>13713</v>
      </c>
      <c r="G2724" s="149">
        <v>7620012</v>
      </c>
      <c r="H2724" s="149">
        <v>37</v>
      </c>
      <c r="I2724" s="149" t="s">
        <v>13714</v>
      </c>
      <c r="K2724" s="149" t="s">
        <v>13715</v>
      </c>
    </row>
    <row r="2725" spans="1:11" x14ac:dyDescent="0.15">
      <c r="A2725" s="149">
        <v>6</v>
      </c>
      <c r="B2725" s="149" t="s">
        <v>11748</v>
      </c>
      <c r="C2725" s="149">
        <v>8330</v>
      </c>
      <c r="D2725" s="149" t="s">
        <v>13716</v>
      </c>
      <c r="E2725" s="149" t="s">
        <v>13717</v>
      </c>
      <c r="F2725" s="149" t="s">
        <v>13718</v>
      </c>
      <c r="G2725" s="149">
        <v>7610312</v>
      </c>
      <c r="H2725" s="149">
        <v>37</v>
      </c>
      <c r="I2725" s="149" t="s">
        <v>13719</v>
      </c>
      <c r="K2725" s="149" t="s">
        <v>13720</v>
      </c>
    </row>
    <row r="2726" spans="1:11" x14ac:dyDescent="0.15">
      <c r="A2726" s="149">
        <v>6</v>
      </c>
      <c r="B2726" s="149" t="s">
        <v>11748</v>
      </c>
      <c r="C2726" s="149">
        <v>8331</v>
      </c>
      <c r="D2726" s="149" t="s">
        <v>13721</v>
      </c>
      <c r="E2726" s="149" t="s">
        <v>13722</v>
      </c>
      <c r="F2726" s="149" t="s">
        <v>13723</v>
      </c>
      <c r="G2726" s="149">
        <v>7600027</v>
      </c>
      <c r="H2726" s="149">
        <v>37</v>
      </c>
      <c r="I2726" s="149" t="s">
        <v>13724</v>
      </c>
      <c r="K2726" s="149" t="s">
        <v>13725</v>
      </c>
    </row>
    <row r="2727" spans="1:11" x14ac:dyDescent="0.15">
      <c r="A2727" s="149">
        <v>6</v>
      </c>
      <c r="B2727" s="149" t="s">
        <v>11748</v>
      </c>
      <c r="C2727" s="149">
        <v>8332</v>
      </c>
      <c r="D2727" s="149" t="s">
        <v>13726</v>
      </c>
      <c r="E2727" s="149" t="s">
        <v>13727</v>
      </c>
      <c r="F2727" s="149" t="s">
        <v>13728</v>
      </c>
      <c r="G2727" s="149">
        <v>7610311</v>
      </c>
      <c r="H2727" s="149">
        <v>37</v>
      </c>
      <c r="I2727" s="149" t="s">
        <v>13729</v>
      </c>
      <c r="K2727" s="149" t="s">
        <v>13730</v>
      </c>
    </row>
    <row r="2728" spans="1:11" x14ac:dyDescent="0.15">
      <c r="A2728" s="149">
        <v>6</v>
      </c>
      <c r="B2728" s="149" t="s">
        <v>11748</v>
      </c>
      <c r="C2728" s="149">
        <v>8333</v>
      </c>
      <c r="D2728" s="149" t="s">
        <v>13731</v>
      </c>
      <c r="E2728" s="149" t="s">
        <v>13604</v>
      </c>
      <c r="F2728" s="149" t="s">
        <v>13605</v>
      </c>
      <c r="G2728" s="149">
        <v>7600071</v>
      </c>
      <c r="H2728" s="149">
        <v>37</v>
      </c>
      <c r="I2728" s="149" t="s">
        <v>13732</v>
      </c>
      <c r="K2728" s="149" t="s">
        <v>13733</v>
      </c>
    </row>
    <row r="2729" spans="1:11" x14ac:dyDescent="0.15">
      <c r="A2729" s="149">
        <v>6</v>
      </c>
      <c r="B2729" s="149" t="s">
        <v>11748</v>
      </c>
      <c r="C2729" s="149">
        <v>8337</v>
      </c>
      <c r="D2729" s="149" t="s">
        <v>13734</v>
      </c>
      <c r="E2729" s="149" t="s">
        <v>13735</v>
      </c>
      <c r="F2729" s="149" t="s">
        <v>13736</v>
      </c>
      <c r="G2729" s="149">
        <v>7618057</v>
      </c>
      <c r="H2729" s="149">
        <v>37</v>
      </c>
      <c r="I2729" s="149" t="s">
        <v>13737</v>
      </c>
      <c r="K2729" s="149" t="s">
        <v>13738</v>
      </c>
    </row>
    <row r="2730" spans="1:11" x14ac:dyDescent="0.15">
      <c r="A2730" s="149">
        <v>6</v>
      </c>
      <c r="B2730" s="149" t="s">
        <v>11748</v>
      </c>
      <c r="C2730" s="149">
        <v>8338</v>
      </c>
      <c r="D2730" s="149" t="s">
        <v>13739</v>
      </c>
      <c r="E2730" s="149" t="s">
        <v>13740</v>
      </c>
      <c r="F2730" s="149" t="s">
        <v>13741</v>
      </c>
      <c r="G2730" s="149">
        <v>7618044</v>
      </c>
      <c r="H2730" s="149">
        <v>37</v>
      </c>
      <c r="I2730" s="149" t="s">
        <v>13742</v>
      </c>
      <c r="K2730" s="149" t="s">
        <v>13743</v>
      </c>
    </row>
    <row r="2731" spans="1:11" x14ac:dyDescent="0.15">
      <c r="A2731" s="149">
        <v>6</v>
      </c>
      <c r="B2731" s="149" t="s">
        <v>11748</v>
      </c>
      <c r="C2731" s="149">
        <v>8339</v>
      </c>
      <c r="D2731" s="149" t="s">
        <v>13744</v>
      </c>
      <c r="E2731" s="149" t="s">
        <v>13745</v>
      </c>
      <c r="F2731" s="149" t="s">
        <v>13746</v>
      </c>
      <c r="G2731" s="149">
        <v>7600018</v>
      </c>
      <c r="H2731" s="149">
        <v>37</v>
      </c>
      <c r="I2731" s="149" t="s">
        <v>13747</v>
      </c>
      <c r="K2731" s="149" t="s">
        <v>13748</v>
      </c>
    </row>
    <row r="2732" spans="1:11" x14ac:dyDescent="0.15">
      <c r="A2732" s="149">
        <v>6</v>
      </c>
      <c r="B2732" s="149" t="s">
        <v>11748</v>
      </c>
      <c r="C2732" s="149">
        <v>8340</v>
      </c>
      <c r="D2732" s="149" t="s">
        <v>13749</v>
      </c>
      <c r="E2732" s="149" t="s">
        <v>13750</v>
      </c>
      <c r="F2732" s="149" t="s">
        <v>13751</v>
      </c>
      <c r="G2732" s="149">
        <v>7690303</v>
      </c>
      <c r="H2732" s="149">
        <v>37</v>
      </c>
      <c r="I2732" s="149" t="s">
        <v>13752</v>
      </c>
      <c r="K2732" s="149" t="s">
        <v>13753</v>
      </c>
    </row>
    <row r="2733" spans="1:11" x14ac:dyDescent="0.15">
      <c r="A2733" s="149">
        <v>6</v>
      </c>
      <c r="B2733" s="149" t="s">
        <v>11748</v>
      </c>
      <c r="C2733" s="149">
        <v>8341</v>
      </c>
      <c r="D2733" s="149" t="s">
        <v>13754</v>
      </c>
      <c r="E2733" s="149" t="s">
        <v>13755</v>
      </c>
      <c r="F2733" s="149" t="s">
        <v>13756</v>
      </c>
      <c r="G2733" s="149">
        <v>7650014</v>
      </c>
      <c r="H2733" s="149">
        <v>37</v>
      </c>
      <c r="I2733" s="149" t="s">
        <v>13757</v>
      </c>
      <c r="K2733" s="149" t="s">
        <v>13758</v>
      </c>
    </row>
    <row r="2734" spans="1:11" x14ac:dyDescent="0.15">
      <c r="A2734" s="149">
        <v>6</v>
      </c>
      <c r="B2734" s="149" t="s">
        <v>11748</v>
      </c>
      <c r="C2734" s="149">
        <v>8342</v>
      </c>
      <c r="D2734" s="149" t="s">
        <v>13759</v>
      </c>
      <c r="E2734" s="149" t="s">
        <v>13760</v>
      </c>
      <c r="F2734" s="149" t="s">
        <v>13761</v>
      </c>
      <c r="G2734" s="149">
        <v>7600013</v>
      </c>
      <c r="H2734" s="149">
        <v>37</v>
      </c>
      <c r="I2734" s="149" t="s">
        <v>13762</v>
      </c>
      <c r="K2734" s="149" t="s">
        <v>13763</v>
      </c>
    </row>
    <row r="2735" spans="1:11" x14ac:dyDescent="0.15">
      <c r="A2735" s="149">
        <v>6</v>
      </c>
      <c r="B2735" s="149" t="s">
        <v>11748</v>
      </c>
      <c r="C2735" s="149">
        <v>8345</v>
      </c>
      <c r="D2735" s="149" t="s">
        <v>13764</v>
      </c>
      <c r="E2735" s="149" t="s">
        <v>13765</v>
      </c>
      <c r="F2735" s="149" t="s">
        <v>13766</v>
      </c>
      <c r="G2735" s="149">
        <v>7600023</v>
      </c>
      <c r="H2735" s="149">
        <v>37</v>
      </c>
      <c r="I2735" s="149" t="s">
        <v>13767</v>
      </c>
    </row>
    <row r="2736" spans="1:11" x14ac:dyDescent="0.15">
      <c r="A2736" s="149">
        <v>6</v>
      </c>
      <c r="B2736" s="149" t="s">
        <v>11748</v>
      </c>
      <c r="C2736" s="149">
        <v>8346</v>
      </c>
      <c r="D2736" s="149" t="s">
        <v>13764</v>
      </c>
      <c r="E2736" s="149" t="s">
        <v>13768</v>
      </c>
      <c r="F2736" s="149" t="s">
        <v>13769</v>
      </c>
      <c r="G2736" s="149">
        <v>7600023</v>
      </c>
      <c r="H2736" s="149">
        <v>37</v>
      </c>
      <c r="I2736" s="149" t="s">
        <v>13767</v>
      </c>
    </row>
    <row r="2737" spans="1:11" x14ac:dyDescent="0.15">
      <c r="A2737" s="149">
        <v>6</v>
      </c>
      <c r="B2737" s="149" t="s">
        <v>11748</v>
      </c>
      <c r="C2737" s="149">
        <v>8347</v>
      </c>
      <c r="D2737" s="149" t="s">
        <v>13770</v>
      </c>
      <c r="E2737" s="149" t="s">
        <v>13771</v>
      </c>
      <c r="F2737" s="149" t="s">
        <v>13772</v>
      </c>
      <c r="G2737" s="149">
        <v>7660013</v>
      </c>
      <c r="H2737" s="149">
        <v>37</v>
      </c>
      <c r="I2737" s="149" t="s">
        <v>13773</v>
      </c>
      <c r="K2737" s="149" t="s">
        <v>13774</v>
      </c>
    </row>
    <row r="2738" spans="1:11" x14ac:dyDescent="0.15">
      <c r="A2738" s="149">
        <v>6</v>
      </c>
      <c r="B2738" s="149" t="s">
        <v>11748</v>
      </c>
      <c r="C2738" s="149">
        <v>8348</v>
      </c>
      <c r="D2738" s="149" t="s">
        <v>13759</v>
      </c>
      <c r="E2738" s="149" t="s">
        <v>13775</v>
      </c>
      <c r="F2738" s="149" t="s">
        <v>13776</v>
      </c>
      <c r="G2738" s="149">
        <v>7600013</v>
      </c>
      <c r="H2738" s="149">
        <v>37</v>
      </c>
      <c r="I2738" s="149" t="s">
        <v>13762</v>
      </c>
      <c r="K2738" s="149" t="s">
        <v>13763</v>
      </c>
    </row>
    <row r="2739" spans="1:11" x14ac:dyDescent="0.15">
      <c r="A2739" s="149">
        <v>6</v>
      </c>
      <c r="B2739" s="149" t="s">
        <v>11748</v>
      </c>
      <c r="C2739" s="149">
        <v>8350</v>
      </c>
      <c r="D2739" s="149" t="s">
        <v>13777</v>
      </c>
      <c r="E2739" s="149" t="s">
        <v>13778</v>
      </c>
      <c r="F2739" s="149" t="s">
        <v>4586</v>
      </c>
      <c r="G2739" s="149">
        <v>7600079</v>
      </c>
      <c r="H2739" s="149">
        <v>37</v>
      </c>
      <c r="I2739" s="149" t="s">
        <v>4587</v>
      </c>
      <c r="K2739" s="149" t="s">
        <v>4588</v>
      </c>
    </row>
    <row r="2740" spans="1:11" x14ac:dyDescent="0.15">
      <c r="A2740" s="149">
        <v>6</v>
      </c>
      <c r="B2740" s="149" t="s">
        <v>11748</v>
      </c>
      <c r="C2740" s="149">
        <v>8353</v>
      </c>
      <c r="D2740" s="149" t="s">
        <v>13779</v>
      </c>
      <c r="E2740" s="149" t="s">
        <v>13780</v>
      </c>
      <c r="F2740" s="149" t="s">
        <v>13781</v>
      </c>
      <c r="G2740" s="149">
        <v>7600079</v>
      </c>
      <c r="H2740" s="149">
        <v>37</v>
      </c>
      <c r="I2740" s="149" t="s">
        <v>4587</v>
      </c>
      <c r="J2740" s="149" t="s">
        <v>13782</v>
      </c>
      <c r="K2740" s="149" t="s">
        <v>13783</v>
      </c>
    </row>
    <row r="2741" spans="1:11" x14ac:dyDescent="0.15">
      <c r="A2741" s="149">
        <v>6</v>
      </c>
      <c r="B2741" s="149" t="s">
        <v>11748</v>
      </c>
      <c r="C2741" s="149">
        <v>8356</v>
      </c>
      <c r="D2741" s="149" t="s">
        <v>13784</v>
      </c>
      <c r="E2741" s="149" t="s">
        <v>13785</v>
      </c>
      <c r="F2741" s="149" t="s">
        <v>13786</v>
      </c>
      <c r="G2741" s="149">
        <v>7612305</v>
      </c>
      <c r="H2741" s="149">
        <v>37</v>
      </c>
      <c r="I2741" s="149" t="s">
        <v>13787</v>
      </c>
      <c r="K2741" s="149" t="s">
        <v>13788</v>
      </c>
    </row>
    <row r="2742" spans="1:11" x14ac:dyDescent="0.15">
      <c r="A2742" s="149">
        <v>6</v>
      </c>
      <c r="B2742" s="149" t="s">
        <v>11748</v>
      </c>
      <c r="C2742" s="149">
        <v>8357</v>
      </c>
      <c r="D2742" s="149" t="s">
        <v>13789</v>
      </c>
      <c r="E2742" s="149" t="s">
        <v>13790</v>
      </c>
      <c r="F2742" s="149" t="s">
        <v>13791</v>
      </c>
      <c r="G2742" s="149">
        <v>7630091</v>
      </c>
      <c r="H2742" s="149">
        <v>37</v>
      </c>
      <c r="I2742" s="149" t="s">
        <v>13792</v>
      </c>
      <c r="K2742" s="149" t="s">
        <v>13793</v>
      </c>
    </row>
    <row r="2743" spans="1:11" x14ac:dyDescent="0.15">
      <c r="A2743" s="149">
        <v>6</v>
      </c>
      <c r="B2743" s="149" t="s">
        <v>11748</v>
      </c>
      <c r="C2743" s="149">
        <v>8358</v>
      </c>
      <c r="D2743" s="149" t="s">
        <v>13794</v>
      </c>
      <c r="E2743" s="149" t="s">
        <v>13795</v>
      </c>
      <c r="F2743" s="149" t="s">
        <v>13796</v>
      </c>
      <c r="G2743" s="149">
        <v>7618054</v>
      </c>
      <c r="H2743" s="149">
        <v>37</v>
      </c>
      <c r="I2743" s="149" t="s">
        <v>13797</v>
      </c>
      <c r="K2743" s="149" t="s">
        <v>13798</v>
      </c>
    </row>
    <row r="2744" spans="1:11" x14ac:dyDescent="0.15">
      <c r="A2744" s="149">
        <v>6</v>
      </c>
      <c r="B2744" s="149" t="s">
        <v>11748</v>
      </c>
      <c r="C2744" s="149">
        <v>8359</v>
      </c>
      <c r="E2744" s="149" t="s">
        <v>13799</v>
      </c>
      <c r="F2744" s="149" t="s">
        <v>13800</v>
      </c>
      <c r="G2744" s="149">
        <v>7618076</v>
      </c>
      <c r="H2744" s="149">
        <v>37</v>
      </c>
      <c r="I2744" s="149" t="s">
        <v>13801</v>
      </c>
    </row>
    <row r="2745" spans="1:11" x14ac:dyDescent="0.15">
      <c r="A2745" s="149">
        <v>6</v>
      </c>
      <c r="B2745" s="149" t="s">
        <v>11748</v>
      </c>
      <c r="C2745" s="149">
        <v>8360</v>
      </c>
      <c r="D2745" s="149" t="s">
        <v>13802</v>
      </c>
      <c r="E2745" s="149" t="s">
        <v>13803</v>
      </c>
      <c r="F2745" s="149" t="s">
        <v>13804</v>
      </c>
      <c r="G2745" s="149">
        <v>7600023</v>
      </c>
      <c r="H2745" s="149">
        <v>37</v>
      </c>
      <c r="I2745" s="149" t="s">
        <v>13805</v>
      </c>
      <c r="J2745" s="149" t="s">
        <v>13806</v>
      </c>
      <c r="K2745" s="149" t="s">
        <v>13807</v>
      </c>
    </row>
    <row r="2746" spans="1:11" x14ac:dyDescent="0.15">
      <c r="A2746" s="149">
        <v>6</v>
      </c>
      <c r="B2746" s="149" t="s">
        <v>11748</v>
      </c>
      <c r="C2746" s="149">
        <v>8361</v>
      </c>
      <c r="D2746" s="149" t="s">
        <v>13808</v>
      </c>
      <c r="E2746" s="149" t="s">
        <v>13809</v>
      </c>
      <c r="F2746" s="149" t="s">
        <v>13810</v>
      </c>
      <c r="G2746" s="149">
        <v>7618031</v>
      </c>
      <c r="H2746" s="149">
        <v>37</v>
      </c>
      <c r="I2746" s="149" t="s">
        <v>13811</v>
      </c>
      <c r="K2746" s="149" t="s">
        <v>13812</v>
      </c>
    </row>
    <row r="2747" spans="1:11" x14ac:dyDescent="0.15">
      <c r="A2747" s="149">
        <v>6</v>
      </c>
      <c r="B2747" s="149" t="s">
        <v>11748</v>
      </c>
      <c r="C2747" s="149">
        <v>8362</v>
      </c>
      <c r="D2747" s="149" t="s">
        <v>13813</v>
      </c>
      <c r="E2747" s="149" t="s">
        <v>13814</v>
      </c>
      <c r="F2747" s="149" t="s">
        <v>13815</v>
      </c>
      <c r="G2747" s="149">
        <v>7600020</v>
      </c>
      <c r="H2747" s="149">
        <v>37</v>
      </c>
      <c r="I2747" s="149" t="s">
        <v>13816</v>
      </c>
      <c r="K2747" s="149" t="s">
        <v>13817</v>
      </c>
    </row>
    <row r="2748" spans="1:11" x14ac:dyDescent="0.15">
      <c r="A2748" s="149">
        <v>6</v>
      </c>
      <c r="B2748" s="149" t="s">
        <v>11748</v>
      </c>
      <c r="C2748" s="149">
        <v>8363</v>
      </c>
      <c r="D2748" s="149" t="s">
        <v>13818</v>
      </c>
      <c r="E2748" s="149" t="s">
        <v>13819</v>
      </c>
      <c r="F2748" s="149" t="s">
        <v>13820</v>
      </c>
      <c r="G2748" s="149">
        <v>7650011</v>
      </c>
      <c r="H2748" s="149">
        <v>37</v>
      </c>
      <c r="I2748" s="149" t="s">
        <v>13821</v>
      </c>
      <c r="K2748" s="149" t="s">
        <v>13822</v>
      </c>
    </row>
    <row r="2749" spans="1:11" x14ac:dyDescent="0.15">
      <c r="A2749" s="149">
        <v>6</v>
      </c>
      <c r="B2749" s="149" t="s">
        <v>11748</v>
      </c>
      <c r="C2749" s="149">
        <v>8365</v>
      </c>
      <c r="D2749" s="149" t="s">
        <v>13823</v>
      </c>
      <c r="E2749" s="149" t="s">
        <v>13824</v>
      </c>
      <c r="F2749" s="149" t="s">
        <v>13825</v>
      </c>
      <c r="G2749" s="149">
        <v>7610122</v>
      </c>
      <c r="H2749" s="149">
        <v>37</v>
      </c>
      <c r="I2749" s="149" t="s">
        <v>13826</v>
      </c>
      <c r="K2749" s="149" t="s">
        <v>13827</v>
      </c>
    </row>
    <row r="2750" spans="1:11" x14ac:dyDescent="0.15">
      <c r="A2750" s="149">
        <v>6</v>
      </c>
      <c r="B2750" s="149" t="s">
        <v>11748</v>
      </c>
      <c r="C2750" s="149">
        <v>8366</v>
      </c>
      <c r="D2750" s="149" t="s">
        <v>13828</v>
      </c>
      <c r="E2750" s="149" t="s">
        <v>13829</v>
      </c>
      <c r="F2750" s="149" t="s">
        <v>13830</v>
      </c>
      <c r="G2750" s="149">
        <v>7620012</v>
      </c>
      <c r="H2750" s="149">
        <v>37</v>
      </c>
      <c r="I2750" s="149" t="s">
        <v>13831</v>
      </c>
      <c r="J2750" s="149" t="s">
        <v>13832</v>
      </c>
      <c r="K2750" s="149" t="s">
        <v>13833</v>
      </c>
    </row>
    <row r="2751" spans="1:11" x14ac:dyDescent="0.15">
      <c r="A2751" s="149">
        <v>6</v>
      </c>
      <c r="B2751" s="149" t="s">
        <v>11748</v>
      </c>
      <c r="C2751" s="149">
        <v>8367</v>
      </c>
      <c r="D2751" s="149" t="s">
        <v>13834</v>
      </c>
      <c r="E2751" s="149" t="s">
        <v>13835</v>
      </c>
      <c r="F2751" s="149" t="s">
        <v>13836</v>
      </c>
      <c r="G2751" s="149">
        <v>7630081</v>
      </c>
      <c r="H2751" s="149">
        <v>37</v>
      </c>
      <c r="I2751" s="149" t="s">
        <v>13837</v>
      </c>
      <c r="K2751" s="149" t="s">
        <v>13838</v>
      </c>
    </row>
    <row r="2752" spans="1:11" x14ac:dyDescent="0.15">
      <c r="A2752" s="149">
        <v>6</v>
      </c>
      <c r="B2752" s="149" t="s">
        <v>11748</v>
      </c>
      <c r="C2752" s="149">
        <v>8368</v>
      </c>
      <c r="D2752" s="149" t="s">
        <v>13839</v>
      </c>
      <c r="E2752" s="149" t="s">
        <v>13840</v>
      </c>
      <c r="F2752" s="149" t="s">
        <v>13841</v>
      </c>
      <c r="G2752" s="149">
        <v>7600066</v>
      </c>
      <c r="H2752" s="149">
        <v>37</v>
      </c>
      <c r="I2752" s="149" t="s">
        <v>13842</v>
      </c>
      <c r="K2752" s="149" t="s">
        <v>13843</v>
      </c>
    </row>
    <row r="2753" spans="1:11" x14ac:dyDescent="0.15">
      <c r="A2753" s="149">
        <v>6</v>
      </c>
      <c r="B2753" s="149" t="s">
        <v>11748</v>
      </c>
      <c r="C2753" s="149">
        <v>8369</v>
      </c>
      <c r="D2753" s="149" t="s">
        <v>13844</v>
      </c>
      <c r="E2753" s="149" t="s">
        <v>13845</v>
      </c>
      <c r="F2753" s="149" t="s">
        <v>13846</v>
      </c>
      <c r="G2753" s="149">
        <v>7600019</v>
      </c>
      <c r="H2753" s="149">
        <v>37</v>
      </c>
      <c r="I2753" s="149" t="s">
        <v>13847</v>
      </c>
    </row>
    <row r="2754" spans="1:11" x14ac:dyDescent="0.15">
      <c r="A2754" s="149">
        <v>6</v>
      </c>
      <c r="B2754" s="149" t="s">
        <v>11748</v>
      </c>
      <c r="C2754" s="149">
        <v>8370</v>
      </c>
      <c r="D2754" s="149" t="s">
        <v>13848</v>
      </c>
      <c r="E2754" s="149" t="s">
        <v>4868</v>
      </c>
      <c r="F2754" s="149" t="s">
        <v>13849</v>
      </c>
      <c r="G2754" s="149">
        <v>7600064</v>
      </c>
      <c r="H2754" s="149">
        <v>37</v>
      </c>
      <c r="I2754" s="149" t="s">
        <v>13850</v>
      </c>
      <c r="K2754" s="149" t="s">
        <v>13851</v>
      </c>
    </row>
    <row r="2755" spans="1:11" x14ac:dyDescent="0.15">
      <c r="A2755" s="149">
        <v>6</v>
      </c>
      <c r="B2755" s="149" t="s">
        <v>11748</v>
      </c>
      <c r="C2755" s="149">
        <v>8371</v>
      </c>
      <c r="D2755" s="149" t="s">
        <v>13852</v>
      </c>
      <c r="E2755" s="149" t="s">
        <v>13853</v>
      </c>
      <c r="F2755" s="149" t="s">
        <v>13854</v>
      </c>
      <c r="G2755" s="149">
        <v>7600017</v>
      </c>
      <c r="H2755" s="149">
        <v>37</v>
      </c>
      <c r="I2755" s="149" t="s">
        <v>13855</v>
      </c>
    </row>
    <row r="2756" spans="1:11" x14ac:dyDescent="0.15">
      <c r="A2756" s="149">
        <v>6</v>
      </c>
      <c r="B2756" s="149" t="s">
        <v>11748</v>
      </c>
      <c r="C2756" s="149">
        <v>8372</v>
      </c>
      <c r="D2756" s="149" t="s">
        <v>13856</v>
      </c>
      <c r="E2756" s="149" t="s">
        <v>13857</v>
      </c>
      <c r="F2756" s="149" t="s">
        <v>13858</v>
      </c>
      <c r="G2756" s="149">
        <v>7618081</v>
      </c>
      <c r="H2756" s="149">
        <v>37</v>
      </c>
      <c r="I2756" s="149" t="s">
        <v>13859</v>
      </c>
      <c r="K2756" s="149" t="s">
        <v>13860</v>
      </c>
    </row>
    <row r="2757" spans="1:11" x14ac:dyDescent="0.15">
      <c r="A2757" s="149">
        <v>6</v>
      </c>
      <c r="B2757" s="149" t="s">
        <v>11748</v>
      </c>
      <c r="C2757" s="149">
        <v>8373</v>
      </c>
      <c r="D2757" s="149" t="s">
        <v>13861</v>
      </c>
      <c r="E2757" s="149" t="s">
        <v>13862</v>
      </c>
      <c r="F2757" s="149" t="s">
        <v>13863</v>
      </c>
      <c r="G2757" s="149">
        <v>7600062</v>
      </c>
      <c r="H2757" s="149">
        <v>37</v>
      </c>
      <c r="I2757" s="149" t="s">
        <v>13864</v>
      </c>
      <c r="K2757" s="149" t="s">
        <v>13865</v>
      </c>
    </row>
    <row r="2758" spans="1:11" x14ac:dyDescent="0.15">
      <c r="A2758" s="149">
        <v>6</v>
      </c>
      <c r="B2758" s="149" t="s">
        <v>11748</v>
      </c>
      <c r="C2758" s="149">
        <v>8374</v>
      </c>
      <c r="D2758" s="149" t="s">
        <v>13866</v>
      </c>
      <c r="E2758" s="149" t="s">
        <v>13867</v>
      </c>
      <c r="F2758" s="149" t="s">
        <v>13868</v>
      </c>
      <c r="G2758" s="149">
        <v>7650061</v>
      </c>
      <c r="H2758" s="149">
        <v>37</v>
      </c>
      <c r="I2758" s="149" t="s">
        <v>13869</v>
      </c>
      <c r="K2758" s="149" t="s">
        <v>13870</v>
      </c>
    </row>
    <row r="2759" spans="1:11" x14ac:dyDescent="0.15">
      <c r="A2759" s="149">
        <v>6</v>
      </c>
      <c r="B2759" s="149" t="s">
        <v>11748</v>
      </c>
      <c r="C2759" s="149">
        <v>8375</v>
      </c>
      <c r="D2759" s="149" t="s">
        <v>13871</v>
      </c>
      <c r="E2759" s="149" t="s">
        <v>13872</v>
      </c>
      <c r="F2759" s="149" t="s">
        <v>13873</v>
      </c>
      <c r="G2759" s="149">
        <v>7608503</v>
      </c>
      <c r="H2759" s="149">
        <v>37</v>
      </c>
      <c r="I2759" s="149" t="s">
        <v>13874</v>
      </c>
      <c r="K2759" s="149" t="s">
        <v>13875</v>
      </c>
    </row>
    <row r="2760" spans="1:11" x14ac:dyDescent="0.15">
      <c r="A2760" s="149">
        <v>6</v>
      </c>
      <c r="B2760" s="149" t="s">
        <v>11748</v>
      </c>
      <c r="C2760" s="149">
        <v>8376</v>
      </c>
      <c r="D2760" s="149" t="s">
        <v>13876</v>
      </c>
      <c r="E2760" s="149" t="s">
        <v>13877</v>
      </c>
      <c r="F2760" s="149" t="s">
        <v>13878</v>
      </c>
      <c r="G2760" s="149">
        <v>7618031</v>
      </c>
      <c r="H2760" s="149">
        <v>37</v>
      </c>
      <c r="I2760" s="149" t="s">
        <v>13879</v>
      </c>
      <c r="K2760" s="149" t="s">
        <v>13880</v>
      </c>
    </row>
    <row r="2761" spans="1:11" x14ac:dyDescent="0.15">
      <c r="A2761" s="149">
        <v>6</v>
      </c>
      <c r="B2761" s="149" t="s">
        <v>11748</v>
      </c>
      <c r="C2761" s="149">
        <v>8377</v>
      </c>
      <c r="D2761" s="149" t="s">
        <v>13881</v>
      </c>
      <c r="E2761" s="149" t="s">
        <v>13882</v>
      </c>
      <c r="F2761" s="149" t="s">
        <v>13883</v>
      </c>
      <c r="G2761" s="149">
        <v>7600020</v>
      </c>
      <c r="H2761" s="149">
        <v>37</v>
      </c>
      <c r="I2761" s="149" t="s">
        <v>13884</v>
      </c>
      <c r="J2761" s="149" t="s">
        <v>13885</v>
      </c>
    </row>
    <row r="2762" spans="1:11" x14ac:dyDescent="0.15">
      <c r="A2762" s="149">
        <v>6</v>
      </c>
      <c r="B2762" s="149" t="s">
        <v>11748</v>
      </c>
      <c r="C2762" s="149">
        <v>8378</v>
      </c>
      <c r="D2762" s="149" t="s">
        <v>13886</v>
      </c>
      <c r="E2762" s="149" t="s">
        <v>13887</v>
      </c>
      <c r="F2762" s="149" t="s">
        <v>13888</v>
      </c>
      <c r="G2762" s="149">
        <v>7600068</v>
      </c>
      <c r="H2762" s="149">
        <v>37</v>
      </c>
      <c r="I2762" s="149" t="s">
        <v>13889</v>
      </c>
      <c r="J2762" s="149" t="s">
        <v>13890</v>
      </c>
    </row>
    <row r="2763" spans="1:11" x14ac:dyDescent="0.15">
      <c r="A2763" s="149">
        <v>6</v>
      </c>
      <c r="B2763" s="149" t="s">
        <v>11748</v>
      </c>
      <c r="C2763" s="149">
        <v>8379</v>
      </c>
      <c r="D2763" s="149" t="s">
        <v>13891</v>
      </c>
      <c r="E2763" s="149" t="s">
        <v>13892</v>
      </c>
      <c r="F2763" s="149" t="s">
        <v>13893</v>
      </c>
      <c r="G2763" s="149">
        <v>7660017</v>
      </c>
      <c r="H2763" s="149">
        <v>37</v>
      </c>
      <c r="I2763" s="149" t="s">
        <v>13894</v>
      </c>
    </row>
    <row r="2764" spans="1:11" x14ac:dyDescent="0.15">
      <c r="A2764" s="149">
        <v>6</v>
      </c>
      <c r="B2764" s="149" t="s">
        <v>11748</v>
      </c>
      <c r="C2764" s="149">
        <v>8380</v>
      </c>
      <c r="D2764" s="149" t="s">
        <v>13895</v>
      </c>
      <c r="E2764" s="149" t="s">
        <v>13896</v>
      </c>
      <c r="F2764" s="149" t="s">
        <v>13897</v>
      </c>
      <c r="G2764" s="149">
        <v>7600062</v>
      </c>
      <c r="H2764" s="149">
        <v>37</v>
      </c>
      <c r="I2764" s="149" t="s">
        <v>13898</v>
      </c>
      <c r="K2764" s="149" t="s">
        <v>13899</v>
      </c>
    </row>
    <row r="2765" spans="1:11" x14ac:dyDescent="0.15">
      <c r="A2765" s="149">
        <v>6</v>
      </c>
      <c r="B2765" s="149" t="s">
        <v>11748</v>
      </c>
      <c r="C2765" s="149">
        <v>8381</v>
      </c>
      <c r="D2765" s="149" t="s">
        <v>13900</v>
      </c>
      <c r="E2765" s="149" t="s">
        <v>13901</v>
      </c>
      <c r="F2765" s="149" t="s">
        <v>13902</v>
      </c>
      <c r="G2765" s="149">
        <v>7610701</v>
      </c>
      <c r="H2765" s="149">
        <v>37</v>
      </c>
      <c r="I2765" s="149" t="s">
        <v>13903</v>
      </c>
      <c r="K2765" s="149" t="s">
        <v>13904</v>
      </c>
    </row>
    <row r="2766" spans="1:11" x14ac:dyDescent="0.15">
      <c r="A2766" s="149">
        <v>6</v>
      </c>
      <c r="B2766" s="149" t="s">
        <v>11748</v>
      </c>
      <c r="C2766" s="149">
        <v>8382</v>
      </c>
      <c r="D2766" s="149" t="s">
        <v>13905</v>
      </c>
      <c r="E2766" s="149" t="s">
        <v>13809</v>
      </c>
      <c r="F2766" s="149" t="s">
        <v>13810</v>
      </c>
      <c r="G2766" s="149">
        <v>7608551</v>
      </c>
      <c r="H2766" s="149">
        <v>37</v>
      </c>
      <c r="I2766" s="149" t="s">
        <v>13906</v>
      </c>
      <c r="K2766" s="149" t="s">
        <v>13907</v>
      </c>
    </row>
    <row r="2767" spans="1:11" x14ac:dyDescent="0.15">
      <c r="A2767" s="149">
        <v>6</v>
      </c>
      <c r="B2767" s="149" t="s">
        <v>11748</v>
      </c>
      <c r="C2767" s="149">
        <v>8383</v>
      </c>
      <c r="D2767" s="149" t="s">
        <v>13908</v>
      </c>
      <c r="E2767" s="149" t="s">
        <v>13909</v>
      </c>
      <c r="F2767" s="149" t="s">
        <v>13910</v>
      </c>
      <c r="G2767" s="149">
        <v>7620011</v>
      </c>
      <c r="H2767" s="149">
        <v>37</v>
      </c>
      <c r="I2767" s="149" t="s">
        <v>13911</v>
      </c>
      <c r="K2767" s="149" t="s">
        <v>13912</v>
      </c>
    </row>
    <row r="2768" spans="1:11" x14ac:dyDescent="0.15">
      <c r="A2768" s="149">
        <v>6</v>
      </c>
      <c r="B2768" s="149" t="s">
        <v>11748</v>
      </c>
      <c r="C2768" s="149">
        <v>8385</v>
      </c>
      <c r="D2768" s="149" t="s">
        <v>13913</v>
      </c>
      <c r="E2768" s="149" t="s">
        <v>13914</v>
      </c>
      <c r="F2768" s="149" t="s">
        <v>13915</v>
      </c>
      <c r="G2768" s="149">
        <v>7630071</v>
      </c>
      <c r="H2768" s="149">
        <v>37</v>
      </c>
      <c r="I2768" s="149" t="s">
        <v>13916</v>
      </c>
      <c r="K2768" s="149" t="s">
        <v>13917</v>
      </c>
    </row>
    <row r="2769" spans="1:11" x14ac:dyDescent="0.15">
      <c r="A2769" s="149">
        <v>6</v>
      </c>
      <c r="B2769" s="149" t="s">
        <v>11748</v>
      </c>
      <c r="C2769" s="149">
        <v>8388</v>
      </c>
      <c r="D2769" s="149" t="s">
        <v>13794</v>
      </c>
      <c r="E2769" s="149" t="s">
        <v>13918</v>
      </c>
      <c r="F2769" s="149" t="s">
        <v>13919</v>
      </c>
      <c r="G2769" s="149">
        <v>7618054</v>
      </c>
      <c r="H2769" s="149">
        <v>37</v>
      </c>
      <c r="I2769" s="149" t="s">
        <v>13797</v>
      </c>
      <c r="K2769" s="149" t="s">
        <v>13798</v>
      </c>
    </row>
    <row r="2770" spans="1:11" x14ac:dyDescent="0.15">
      <c r="A2770" s="149">
        <v>6</v>
      </c>
      <c r="B2770" s="149" t="s">
        <v>11748</v>
      </c>
      <c r="C2770" s="149">
        <v>8389</v>
      </c>
      <c r="D2770" s="149" t="s">
        <v>13920</v>
      </c>
      <c r="E2770" s="149" t="s">
        <v>13921</v>
      </c>
      <c r="F2770" s="149" t="s">
        <v>13922</v>
      </c>
      <c r="G2770" s="149">
        <v>7610701</v>
      </c>
      <c r="H2770" s="149">
        <v>37</v>
      </c>
      <c r="I2770" s="149" t="s">
        <v>13923</v>
      </c>
      <c r="K2770" s="149" t="s">
        <v>13924</v>
      </c>
    </row>
    <row r="2771" spans="1:11" x14ac:dyDescent="0.15">
      <c r="A2771" s="149">
        <v>6</v>
      </c>
      <c r="B2771" s="149" t="s">
        <v>11748</v>
      </c>
      <c r="C2771" s="149">
        <v>8392</v>
      </c>
      <c r="D2771" s="149" t="s">
        <v>13925</v>
      </c>
      <c r="E2771" s="149" t="s">
        <v>13926</v>
      </c>
      <c r="F2771" s="149" t="s">
        <v>13927</v>
      </c>
      <c r="G2771" s="149">
        <v>7618051</v>
      </c>
      <c r="H2771" s="149">
        <v>37</v>
      </c>
      <c r="I2771" s="149" t="s">
        <v>13928</v>
      </c>
      <c r="K2771" s="149" t="s">
        <v>13929</v>
      </c>
    </row>
    <row r="2772" spans="1:11" x14ac:dyDescent="0.15">
      <c r="A2772" s="149">
        <v>6</v>
      </c>
      <c r="B2772" s="149" t="s">
        <v>11748</v>
      </c>
      <c r="C2772" s="149">
        <v>8393</v>
      </c>
      <c r="D2772" s="149" t="s">
        <v>13930</v>
      </c>
      <c r="E2772" s="149" t="s">
        <v>13931</v>
      </c>
      <c r="F2772" s="149" t="s">
        <v>13932</v>
      </c>
      <c r="G2772" s="149">
        <v>7610121</v>
      </c>
      <c r="H2772" s="149">
        <v>37</v>
      </c>
      <c r="I2772" s="149" t="s">
        <v>13933</v>
      </c>
      <c r="K2772" s="149" t="s">
        <v>13934</v>
      </c>
    </row>
    <row r="2773" spans="1:11" x14ac:dyDescent="0.15">
      <c r="A2773" s="149">
        <v>6</v>
      </c>
      <c r="B2773" s="149" t="s">
        <v>11748</v>
      </c>
      <c r="C2773" s="149">
        <v>8395</v>
      </c>
      <c r="D2773" s="149" t="s">
        <v>13935</v>
      </c>
      <c r="E2773" s="149" t="s">
        <v>11229</v>
      </c>
      <c r="F2773" s="149" t="s">
        <v>11230</v>
      </c>
      <c r="G2773" s="149">
        <v>7630013</v>
      </c>
      <c r="H2773" s="149">
        <v>37</v>
      </c>
      <c r="I2773" s="149" t="s">
        <v>13936</v>
      </c>
      <c r="K2773" s="149" t="s">
        <v>13937</v>
      </c>
    </row>
    <row r="2774" spans="1:11" x14ac:dyDescent="0.15">
      <c r="A2774" s="149">
        <v>6</v>
      </c>
      <c r="B2774" s="149" t="s">
        <v>11748</v>
      </c>
      <c r="C2774" s="149">
        <v>8396</v>
      </c>
      <c r="D2774" s="149" t="s">
        <v>13938</v>
      </c>
      <c r="E2774" s="149" t="s">
        <v>13939</v>
      </c>
      <c r="F2774" s="149" t="s">
        <v>13940</v>
      </c>
      <c r="G2774" s="149">
        <v>7630071</v>
      </c>
      <c r="H2774" s="149">
        <v>37</v>
      </c>
      <c r="I2774" s="149" t="s">
        <v>13941</v>
      </c>
      <c r="K2774" s="149" t="s">
        <v>13942</v>
      </c>
    </row>
    <row r="2775" spans="1:11" x14ac:dyDescent="0.15">
      <c r="A2775" s="149">
        <v>6</v>
      </c>
      <c r="B2775" s="149" t="s">
        <v>11748</v>
      </c>
      <c r="C2775" s="149">
        <v>8397</v>
      </c>
      <c r="D2775" s="149" t="s">
        <v>13943</v>
      </c>
      <c r="E2775" s="149" t="s">
        <v>13944</v>
      </c>
      <c r="F2775" s="149" t="s">
        <v>13945</v>
      </c>
      <c r="G2775" s="149">
        <v>7610445</v>
      </c>
      <c r="H2775" s="149">
        <v>37</v>
      </c>
      <c r="I2775" s="149" t="s">
        <v>13946</v>
      </c>
      <c r="K2775" s="149" t="s">
        <v>13947</v>
      </c>
    </row>
    <row r="2776" spans="1:11" x14ac:dyDescent="0.15">
      <c r="A2776" s="149">
        <v>6</v>
      </c>
      <c r="B2776" s="149" t="s">
        <v>11748</v>
      </c>
      <c r="C2776" s="149">
        <v>8398</v>
      </c>
      <c r="D2776" s="149" t="s">
        <v>13920</v>
      </c>
      <c r="E2776" s="149" t="s">
        <v>13948</v>
      </c>
      <c r="F2776" s="149" t="s">
        <v>13949</v>
      </c>
      <c r="G2776" s="149">
        <v>7618054</v>
      </c>
      <c r="H2776" s="149">
        <v>37</v>
      </c>
      <c r="I2776" s="149" t="s">
        <v>13950</v>
      </c>
      <c r="K2776" s="149" t="s">
        <v>13798</v>
      </c>
    </row>
    <row r="2777" spans="1:11" x14ac:dyDescent="0.15">
      <c r="A2777" s="149">
        <v>6</v>
      </c>
      <c r="B2777" s="149" t="s">
        <v>11748</v>
      </c>
      <c r="C2777" s="149">
        <v>8400</v>
      </c>
      <c r="E2777" s="149" t="s">
        <v>13951</v>
      </c>
      <c r="F2777" s="149" t="s">
        <v>13952</v>
      </c>
      <c r="G2777" s="149">
        <v>7795161</v>
      </c>
      <c r="H2777" s="149">
        <v>36</v>
      </c>
      <c r="I2777" s="149" t="s">
        <v>13953</v>
      </c>
      <c r="J2777" s="149" t="s">
        <v>13954</v>
      </c>
    </row>
    <row r="2778" spans="1:11" x14ac:dyDescent="0.15">
      <c r="A2778" s="149">
        <v>6</v>
      </c>
      <c r="B2778" s="149" t="s">
        <v>11748</v>
      </c>
      <c r="C2778" s="149">
        <v>8401</v>
      </c>
      <c r="D2778" s="149" t="s">
        <v>13955</v>
      </c>
      <c r="E2778" s="149" t="s">
        <v>13956</v>
      </c>
      <c r="F2778" s="149" t="s">
        <v>13957</v>
      </c>
      <c r="G2778" s="149">
        <v>7708051</v>
      </c>
      <c r="H2778" s="149">
        <v>36</v>
      </c>
      <c r="I2778" s="149" t="s">
        <v>13958</v>
      </c>
      <c r="K2778" s="149" t="s">
        <v>13959</v>
      </c>
    </row>
    <row r="2779" spans="1:11" x14ac:dyDescent="0.15">
      <c r="A2779" s="149">
        <v>6</v>
      </c>
      <c r="B2779" s="149" t="s">
        <v>11748</v>
      </c>
      <c r="C2779" s="149">
        <v>8402</v>
      </c>
      <c r="D2779" s="149" t="s">
        <v>13960</v>
      </c>
      <c r="E2779" s="149" t="s">
        <v>7309</v>
      </c>
      <c r="F2779" s="149" t="s">
        <v>7310</v>
      </c>
      <c r="G2779" s="149">
        <v>7720017</v>
      </c>
      <c r="H2779" s="149">
        <v>36</v>
      </c>
      <c r="I2779" s="149" t="s">
        <v>13961</v>
      </c>
      <c r="K2779" s="149" t="s">
        <v>13962</v>
      </c>
    </row>
    <row r="2780" spans="1:11" x14ac:dyDescent="0.15">
      <c r="A2780" s="149">
        <v>6</v>
      </c>
      <c r="B2780" s="149" t="s">
        <v>11748</v>
      </c>
      <c r="C2780" s="149">
        <v>8403</v>
      </c>
      <c r="D2780" s="149" t="s">
        <v>13963</v>
      </c>
      <c r="E2780" s="149" t="s">
        <v>13964</v>
      </c>
      <c r="F2780" s="149" t="s">
        <v>13965</v>
      </c>
      <c r="G2780" s="149">
        <v>7720012</v>
      </c>
      <c r="H2780" s="149">
        <v>36</v>
      </c>
      <c r="I2780" s="149" t="s">
        <v>13966</v>
      </c>
      <c r="K2780" s="149" t="s">
        <v>13967</v>
      </c>
    </row>
    <row r="2781" spans="1:11" x14ac:dyDescent="0.15">
      <c r="A2781" s="149">
        <v>6</v>
      </c>
      <c r="B2781" s="149" t="s">
        <v>11748</v>
      </c>
      <c r="C2781" s="149">
        <v>8404</v>
      </c>
      <c r="D2781" s="149" t="s">
        <v>13968</v>
      </c>
      <c r="E2781" s="149" t="s">
        <v>3559</v>
      </c>
      <c r="F2781" s="149" t="s">
        <v>3560</v>
      </c>
      <c r="G2781" s="149">
        <v>7700847</v>
      </c>
      <c r="H2781" s="149">
        <v>36</v>
      </c>
      <c r="I2781" s="149" t="s">
        <v>13969</v>
      </c>
      <c r="K2781" s="149" t="s">
        <v>13970</v>
      </c>
    </row>
    <row r="2782" spans="1:11" x14ac:dyDescent="0.15">
      <c r="A2782" s="149">
        <v>6</v>
      </c>
      <c r="B2782" s="149" t="s">
        <v>11748</v>
      </c>
      <c r="C2782" s="149">
        <v>8405</v>
      </c>
      <c r="E2782" s="149" t="s">
        <v>6042</v>
      </c>
      <c r="F2782" s="149" t="s">
        <v>6043</v>
      </c>
      <c r="G2782" s="149">
        <v>7710204</v>
      </c>
      <c r="H2782" s="149">
        <v>36</v>
      </c>
      <c r="I2782" s="149" t="s">
        <v>13971</v>
      </c>
    </row>
    <row r="2783" spans="1:11" x14ac:dyDescent="0.15">
      <c r="A2783" s="149">
        <v>6</v>
      </c>
      <c r="B2783" s="149" t="s">
        <v>11748</v>
      </c>
      <c r="C2783" s="149">
        <v>8406</v>
      </c>
      <c r="D2783" s="149" t="s">
        <v>13972</v>
      </c>
      <c r="E2783" s="149" t="s">
        <v>13973</v>
      </c>
      <c r="F2783" s="149" t="s">
        <v>13974</v>
      </c>
      <c r="G2783" s="149">
        <v>7780020</v>
      </c>
      <c r="H2783" s="149">
        <v>36</v>
      </c>
      <c r="I2783" s="149" t="s">
        <v>13975</v>
      </c>
      <c r="K2783" s="149" t="s">
        <v>13976</v>
      </c>
    </row>
    <row r="2784" spans="1:11" x14ac:dyDescent="0.15">
      <c r="A2784" s="149">
        <v>6</v>
      </c>
      <c r="B2784" s="149" t="s">
        <v>11748</v>
      </c>
      <c r="C2784" s="149">
        <v>8407</v>
      </c>
      <c r="D2784" s="149" t="s">
        <v>13977</v>
      </c>
      <c r="E2784" s="149" t="s">
        <v>13978</v>
      </c>
      <c r="F2784" s="149" t="s">
        <v>13979</v>
      </c>
      <c r="G2784" s="149">
        <v>7712106</v>
      </c>
      <c r="H2784" s="149">
        <v>36</v>
      </c>
      <c r="I2784" s="149" t="s">
        <v>13980</v>
      </c>
      <c r="K2784" s="149" t="s">
        <v>13981</v>
      </c>
    </row>
    <row r="2785" spans="1:11" x14ac:dyDescent="0.15">
      <c r="A2785" s="149">
        <v>6</v>
      </c>
      <c r="B2785" s="149" t="s">
        <v>11748</v>
      </c>
      <c r="C2785" s="149">
        <v>8408</v>
      </c>
      <c r="D2785" s="149" t="s">
        <v>13982</v>
      </c>
      <c r="E2785" s="149" t="s">
        <v>13983</v>
      </c>
      <c r="F2785" s="149" t="s">
        <v>13984</v>
      </c>
      <c r="G2785" s="149">
        <v>7711153</v>
      </c>
      <c r="H2785" s="149">
        <v>36</v>
      </c>
      <c r="I2785" s="149" t="s">
        <v>13985</v>
      </c>
      <c r="K2785" s="149" t="s">
        <v>13986</v>
      </c>
    </row>
    <row r="2786" spans="1:11" x14ac:dyDescent="0.15">
      <c r="A2786" s="149">
        <v>6</v>
      </c>
      <c r="B2786" s="149" t="s">
        <v>11748</v>
      </c>
      <c r="C2786" s="149">
        <v>8409</v>
      </c>
      <c r="D2786" s="149" t="s">
        <v>13987</v>
      </c>
      <c r="E2786" s="149" t="s">
        <v>12922</v>
      </c>
      <c r="F2786" s="149" t="s">
        <v>12923</v>
      </c>
      <c r="G2786" s="149">
        <v>7795303</v>
      </c>
      <c r="H2786" s="149">
        <v>36</v>
      </c>
      <c r="I2786" s="149" t="s">
        <v>13988</v>
      </c>
      <c r="K2786" s="149" t="s">
        <v>13989</v>
      </c>
    </row>
    <row r="2787" spans="1:11" x14ac:dyDescent="0.15">
      <c r="A2787" s="149">
        <v>6</v>
      </c>
      <c r="B2787" s="149" t="s">
        <v>11748</v>
      </c>
      <c r="C2787" s="149">
        <v>8410</v>
      </c>
      <c r="D2787" s="149" t="s">
        <v>13990</v>
      </c>
      <c r="E2787" s="149" t="s">
        <v>13991</v>
      </c>
      <c r="F2787" s="149" t="s">
        <v>13992</v>
      </c>
      <c r="G2787" s="149">
        <v>7730006</v>
      </c>
      <c r="H2787" s="149">
        <v>36</v>
      </c>
      <c r="I2787" s="149" t="s">
        <v>13993</v>
      </c>
      <c r="K2787" s="149" t="s">
        <v>13994</v>
      </c>
    </row>
    <row r="2788" spans="1:11" x14ac:dyDescent="0.15">
      <c r="A2788" s="149">
        <v>6</v>
      </c>
      <c r="B2788" s="149" t="s">
        <v>11748</v>
      </c>
      <c r="C2788" s="149">
        <v>8411</v>
      </c>
      <c r="D2788" s="149" t="s">
        <v>13995</v>
      </c>
      <c r="E2788" s="149" t="s">
        <v>13996</v>
      </c>
      <c r="F2788" s="149" t="s">
        <v>13997</v>
      </c>
      <c r="G2788" s="149">
        <v>7750006</v>
      </c>
      <c r="H2788" s="149">
        <v>36</v>
      </c>
      <c r="I2788" s="149" t="s">
        <v>13998</v>
      </c>
      <c r="K2788" s="149" t="s">
        <v>13999</v>
      </c>
    </row>
    <row r="2789" spans="1:11" x14ac:dyDescent="0.15">
      <c r="A2789" s="149">
        <v>6</v>
      </c>
      <c r="B2789" s="149" t="s">
        <v>11748</v>
      </c>
      <c r="C2789" s="149">
        <v>8412</v>
      </c>
      <c r="D2789" s="149" t="s">
        <v>14000</v>
      </c>
      <c r="E2789" s="149" t="s">
        <v>14001</v>
      </c>
      <c r="F2789" s="149" t="s">
        <v>14002</v>
      </c>
      <c r="G2789" s="149">
        <v>7795453</v>
      </c>
      <c r="H2789" s="149">
        <v>36</v>
      </c>
      <c r="I2789" s="149" t="s">
        <v>14003</v>
      </c>
      <c r="K2789" s="149" t="s">
        <v>14004</v>
      </c>
    </row>
    <row r="2790" spans="1:11" x14ac:dyDescent="0.15">
      <c r="A2790" s="149">
        <v>6</v>
      </c>
      <c r="B2790" s="149" t="s">
        <v>11748</v>
      </c>
      <c r="C2790" s="149">
        <v>8413</v>
      </c>
      <c r="D2790" s="149" t="s">
        <v>14005</v>
      </c>
      <c r="E2790" s="149" t="s">
        <v>14006</v>
      </c>
      <c r="F2790" s="149" t="s">
        <v>14007</v>
      </c>
      <c r="G2790" s="149">
        <v>7618012</v>
      </c>
      <c r="H2790" s="149">
        <v>37</v>
      </c>
      <c r="I2790" s="149" t="s">
        <v>14008</v>
      </c>
      <c r="K2790" s="149" t="s">
        <v>14009</v>
      </c>
    </row>
    <row r="2791" spans="1:11" x14ac:dyDescent="0.15">
      <c r="A2791" s="149">
        <v>6</v>
      </c>
      <c r="B2791" s="149" t="s">
        <v>11748</v>
      </c>
      <c r="C2791" s="149">
        <v>8414</v>
      </c>
      <c r="D2791" s="149" t="s">
        <v>14010</v>
      </c>
      <c r="E2791" s="149" t="s">
        <v>14011</v>
      </c>
      <c r="F2791" s="149" t="s">
        <v>14012</v>
      </c>
      <c r="G2791" s="149">
        <v>7795313</v>
      </c>
      <c r="H2791" s="149">
        <v>36</v>
      </c>
      <c r="I2791" s="149" t="s">
        <v>14013</v>
      </c>
      <c r="K2791" s="149" t="s">
        <v>14014</v>
      </c>
    </row>
    <row r="2792" spans="1:11" x14ac:dyDescent="0.15">
      <c r="A2792" s="149">
        <v>6</v>
      </c>
      <c r="B2792" s="149" t="s">
        <v>11748</v>
      </c>
      <c r="C2792" s="149">
        <v>8415</v>
      </c>
      <c r="D2792" s="149" t="s">
        <v>14015</v>
      </c>
      <c r="E2792" s="149" t="s">
        <v>14016</v>
      </c>
      <c r="F2792" s="149" t="s">
        <v>14017</v>
      </c>
      <c r="G2792" s="149">
        <v>7720017</v>
      </c>
      <c r="H2792" s="149">
        <v>36</v>
      </c>
      <c r="I2792" s="149" t="s">
        <v>14018</v>
      </c>
      <c r="K2792" s="149" t="s">
        <v>14019</v>
      </c>
    </row>
    <row r="2793" spans="1:11" x14ac:dyDescent="0.15">
      <c r="A2793" s="149">
        <v>6</v>
      </c>
      <c r="B2793" s="149" t="s">
        <v>11748</v>
      </c>
      <c r="C2793" s="149">
        <v>8416</v>
      </c>
      <c r="D2793" s="149" t="s">
        <v>14020</v>
      </c>
      <c r="E2793" s="149" t="s">
        <v>14021</v>
      </c>
      <c r="F2793" s="149" t="s">
        <v>14022</v>
      </c>
      <c r="G2793" s="149">
        <v>7700866</v>
      </c>
      <c r="H2793" s="149">
        <v>36</v>
      </c>
      <c r="I2793" s="149" t="s">
        <v>14023</v>
      </c>
    </row>
    <row r="2794" spans="1:11" x14ac:dyDescent="0.15">
      <c r="A2794" s="149">
        <v>6</v>
      </c>
      <c r="B2794" s="149" t="s">
        <v>11748</v>
      </c>
      <c r="C2794" s="149">
        <v>8417</v>
      </c>
      <c r="D2794" s="149" t="s">
        <v>14024</v>
      </c>
      <c r="E2794" s="149" t="s">
        <v>14025</v>
      </c>
      <c r="F2794" s="149" t="s">
        <v>14026</v>
      </c>
      <c r="G2794" s="149">
        <v>7785251</v>
      </c>
      <c r="H2794" s="149">
        <v>36</v>
      </c>
      <c r="I2794" s="149" t="s">
        <v>14027</v>
      </c>
      <c r="K2794" s="149" t="s">
        <v>14028</v>
      </c>
    </row>
    <row r="2795" spans="1:11" x14ac:dyDescent="0.15">
      <c r="A2795" s="149">
        <v>6</v>
      </c>
      <c r="B2795" s="149" t="s">
        <v>11748</v>
      </c>
      <c r="C2795" s="149">
        <v>8418</v>
      </c>
      <c r="D2795" s="149" t="s">
        <v>14029</v>
      </c>
      <c r="E2795" s="149" t="s">
        <v>14030</v>
      </c>
      <c r="F2795" s="149" t="s">
        <v>14031</v>
      </c>
      <c r="G2795" s="149">
        <v>7780201</v>
      </c>
      <c r="H2795" s="149">
        <v>36</v>
      </c>
      <c r="I2795" s="149" t="s">
        <v>14032</v>
      </c>
      <c r="K2795" s="149" t="s">
        <v>14033</v>
      </c>
    </row>
    <row r="2796" spans="1:11" x14ac:dyDescent="0.15">
      <c r="A2796" s="149">
        <v>6</v>
      </c>
      <c r="B2796" s="149" t="s">
        <v>11748</v>
      </c>
      <c r="C2796" s="149">
        <v>8419</v>
      </c>
      <c r="D2796" s="149" t="s">
        <v>14034</v>
      </c>
      <c r="E2796" s="149" t="s">
        <v>14035</v>
      </c>
      <c r="F2796" s="149" t="s">
        <v>14036</v>
      </c>
      <c r="G2796" s="149">
        <v>7780201</v>
      </c>
      <c r="H2796" s="149">
        <v>36</v>
      </c>
      <c r="I2796" s="149" t="s">
        <v>14037</v>
      </c>
      <c r="K2796" s="149" t="s">
        <v>14038</v>
      </c>
    </row>
    <row r="2797" spans="1:11" x14ac:dyDescent="0.15">
      <c r="A2797" s="149">
        <v>6</v>
      </c>
      <c r="B2797" s="149" t="s">
        <v>11748</v>
      </c>
      <c r="C2797" s="149">
        <v>8420</v>
      </c>
      <c r="D2797" s="149" t="s">
        <v>13977</v>
      </c>
      <c r="E2797" s="149" t="s">
        <v>14039</v>
      </c>
      <c r="F2797" s="149" t="s">
        <v>14040</v>
      </c>
      <c r="G2797" s="149">
        <v>7712106</v>
      </c>
      <c r="H2797" s="149">
        <v>36</v>
      </c>
      <c r="I2797" s="149" t="s">
        <v>13980</v>
      </c>
      <c r="K2797" s="149" t="s">
        <v>14041</v>
      </c>
    </row>
    <row r="2798" spans="1:11" x14ac:dyDescent="0.15">
      <c r="A2798" s="149">
        <v>6</v>
      </c>
      <c r="B2798" s="149" t="s">
        <v>11748</v>
      </c>
      <c r="C2798" s="149">
        <v>8421</v>
      </c>
      <c r="D2798" s="149" t="s">
        <v>14042</v>
      </c>
      <c r="E2798" s="149" t="s">
        <v>14043</v>
      </c>
      <c r="F2798" s="149" t="s">
        <v>14044</v>
      </c>
      <c r="G2798" s="149">
        <v>7712104</v>
      </c>
      <c r="H2798" s="149">
        <v>36</v>
      </c>
      <c r="I2798" s="149" t="s">
        <v>14045</v>
      </c>
      <c r="K2798" s="149" t="s">
        <v>14046</v>
      </c>
    </row>
    <row r="2799" spans="1:11" x14ac:dyDescent="0.15">
      <c r="A2799" s="149">
        <v>6</v>
      </c>
      <c r="B2799" s="149" t="s">
        <v>11748</v>
      </c>
      <c r="C2799" s="149">
        <v>8422</v>
      </c>
      <c r="D2799" s="149" t="s">
        <v>14047</v>
      </c>
      <c r="E2799" s="149" t="s">
        <v>14048</v>
      </c>
      <c r="F2799" s="149" t="s">
        <v>14049</v>
      </c>
      <c r="G2799" s="149">
        <v>7793503</v>
      </c>
      <c r="H2799" s="149">
        <v>36</v>
      </c>
      <c r="I2799" s="149" t="s">
        <v>14050</v>
      </c>
      <c r="K2799" s="149" t="s">
        <v>14051</v>
      </c>
    </row>
    <row r="2800" spans="1:11" x14ac:dyDescent="0.15">
      <c r="A2800" s="149">
        <v>6</v>
      </c>
      <c r="B2800" s="149" t="s">
        <v>11748</v>
      </c>
      <c r="C2800" s="149">
        <v>8423</v>
      </c>
      <c r="D2800" s="149" t="s">
        <v>14052</v>
      </c>
      <c r="E2800" s="149" t="s">
        <v>14053</v>
      </c>
      <c r="F2800" s="149" t="s">
        <v>14054</v>
      </c>
      <c r="G2800" s="149">
        <v>7700937</v>
      </c>
      <c r="H2800" s="149">
        <v>36</v>
      </c>
      <c r="I2800" s="149" t="s">
        <v>14055</v>
      </c>
      <c r="K2800" s="149" t="s">
        <v>14056</v>
      </c>
    </row>
    <row r="2801" spans="1:11" x14ac:dyDescent="0.15">
      <c r="A2801" s="149">
        <v>6</v>
      </c>
      <c r="B2801" s="149" t="s">
        <v>11748</v>
      </c>
      <c r="C2801" s="149">
        <v>8424</v>
      </c>
      <c r="D2801" s="149" t="s">
        <v>14057</v>
      </c>
      <c r="E2801" s="149" t="s">
        <v>14058</v>
      </c>
      <c r="F2801" s="149" t="s">
        <v>14059</v>
      </c>
      <c r="G2801" s="149">
        <v>7720021</v>
      </c>
      <c r="H2801" s="149">
        <v>36</v>
      </c>
      <c r="I2801" s="149" t="s">
        <v>14060</v>
      </c>
      <c r="K2801" s="149" t="s">
        <v>14061</v>
      </c>
    </row>
    <row r="2802" spans="1:11" x14ac:dyDescent="0.15">
      <c r="A2802" s="149">
        <v>6</v>
      </c>
      <c r="B2802" s="149" t="s">
        <v>11748</v>
      </c>
      <c r="C2802" s="149">
        <v>8425</v>
      </c>
      <c r="D2802" s="149" t="s">
        <v>14062</v>
      </c>
      <c r="E2802" s="149" t="s">
        <v>14063</v>
      </c>
      <c r="F2802" s="149" t="s">
        <v>14064</v>
      </c>
      <c r="G2802" s="149">
        <v>7711153</v>
      </c>
      <c r="H2802" s="149">
        <v>36</v>
      </c>
      <c r="I2802" s="149" t="s">
        <v>14065</v>
      </c>
    </row>
    <row r="2803" spans="1:11" x14ac:dyDescent="0.15">
      <c r="A2803" s="149">
        <v>6</v>
      </c>
      <c r="B2803" s="149" t="s">
        <v>11748</v>
      </c>
      <c r="C2803" s="149">
        <v>8426</v>
      </c>
      <c r="D2803" s="149" t="s">
        <v>14066</v>
      </c>
      <c r="E2803" s="149" t="s">
        <v>12759</v>
      </c>
      <c r="F2803" s="149" t="s">
        <v>12760</v>
      </c>
      <c r="G2803" s="149">
        <v>7800061</v>
      </c>
      <c r="H2803" s="149">
        <v>39</v>
      </c>
      <c r="I2803" s="149" t="s">
        <v>14067</v>
      </c>
      <c r="J2803" s="149" t="s">
        <v>14068</v>
      </c>
      <c r="K2803" s="149" t="s">
        <v>14069</v>
      </c>
    </row>
    <row r="2804" spans="1:11" x14ac:dyDescent="0.15">
      <c r="A2804" s="149">
        <v>6</v>
      </c>
      <c r="B2804" s="149" t="s">
        <v>11748</v>
      </c>
      <c r="C2804" s="149">
        <v>8428</v>
      </c>
      <c r="D2804" s="149" t="s">
        <v>14070</v>
      </c>
      <c r="E2804" s="149" t="s">
        <v>14071</v>
      </c>
      <c r="F2804" s="149" t="s">
        <v>14072</v>
      </c>
      <c r="G2804" s="149">
        <v>7750503</v>
      </c>
      <c r="H2804" s="149">
        <v>36</v>
      </c>
      <c r="I2804" s="149" t="s">
        <v>14073</v>
      </c>
      <c r="J2804" s="149" t="s">
        <v>14074</v>
      </c>
      <c r="K2804" s="149" t="s">
        <v>14075</v>
      </c>
    </row>
    <row r="2805" spans="1:11" x14ac:dyDescent="0.15">
      <c r="A2805" s="149">
        <v>6</v>
      </c>
      <c r="B2805" s="149" t="s">
        <v>11748</v>
      </c>
      <c r="C2805" s="149">
        <v>8430</v>
      </c>
      <c r="D2805" s="149" t="s">
        <v>14076</v>
      </c>
      <c r="E2805" s="149" t="s">
        <v>14077</v>
      </c>
      <c r="F2805" s="149" t="s">
        <v>14078</v>
      </c>
      <c r="G2805" s="149">
        <v>7714301</v>
      </c>
      <c r="H2805" s="149">
        <v>36</v>
      </c>
      <c r="I2805" s="149" t="s">
        <v>14079</v>
      </c>
      <c r="K2805" s="149" t="s">
        <v>14080</v>
      </c>
    </row>
    <row r="2806" spans="1:11" x14ac:dyDescent="0.15">
      <c r="A2806" s="149">
        <v>6</v>
      </c>
      <c r="B2806" s="149" t="s">
        <v>11748</v>
      </c>
      <c r="C2806" s="149">
        <v>8431</v>
      </c>
      <c r="E2806" s="149" t="s">
        <v>14081</v>
      </c>
      <c r="F2806" s="149" t="s">
        <v>14082</v>
      </c>
      <c r="G2806" s="149">
        <v>7780201</v>
      </c>
      <c r="H2806" s="149">
        <v>36</v>
      </c>
    </row>
    <row r="2807" spans="1:11" x14ac:dyDescent="0.15">
      <c r="A2807" s="149">
        <v>6</v>
      </c>
      <c r="B2807" s="149" t="s">
        <v>11748</v>
      </c>
      <c r="C2807" s="149">
        <v>8432</v>
      </c>
      <c r="D2807" s="149" t="s">
        <v>2910</v>
      </c>
      <c r="E2807" s="149" t="s">
        <v>14083</v>
      </c>
      <c r="F2807" s="149" t="s">
        <v>14084</v>
      </c>
      <c r="G2807" s="149">
        <v>7714307</v>
      </c>
      <c r="H2807" s="149">
        <v>36</v>
      </c>
      <c r="I2807" s="149" t="s">
        <v>14085</v>
      </c>
      <c r="J2807" s="149" t="s">
        <v>14086</v>
      </c>
      <c r="K2807" s="149" t="s">
        <v>14087</v>
      </c>
    </row>
    <row r="2808" spans="1:11" x14ac:dyDescent="0.15">
      <c r="A2808" s="149">
        <v>6</v>
      </c>
      <c r="B2808" s="149" t="s">
        <v>11748</v>
      </c>
      <c r="C2808" s="149">
        <v>8433</v>
      </c>
      <c r="D2808" s="149" t="s">
        <v>14088</v>
      </c>
      <c r="E2808" s="149" t="s">
        <v>14089</v>
      </c>
      <c r="F2808" s="149" t="s">
        <v>14090</v>
      </c>
      <c r="G2808" s="149">
        <v>7700847</v>
      </c>
      <c r="H2808" s="149">
        <v>36</v>
      </c>
      <c r="I2808" s="149" t="s">
        <v>13969</v>
      </c>
    </row>
    <row r="2809" spans="1:11" x14ac:dyDescent="0.15">
      <c r="A2809" s="149">
        <v>6</v>
      </c>
      <c r="B2809" s="149" t="s">
        <v>11748</v>
      </c>
      <c r="C2809" s="149">
        <v>8434</v>
      </c>
      <c r="D2809" s="149" t="s">
        <v>14091</v>
      </c>
      <c r="E2809" s="149" t="s">
        <v>14092</v>
      </c>
      <c r="F2809" s="149" t="s">
        <v>14093</v>
      </c>
      <c r="G2809" s="149">
        <v>7700856</v>
      </c>
      <c r="H2809" s="149">
        <v>36</v>
      </c>
      <c r="I2809" s="149" t="s">
        <v>14094</v>
      </c>
      <c r="K2809" s="149" t="s">
        <v>14095</v>
      </c>
    </row>
    <row r="2810" spans="1:11" x14ac:dyDescent="0.15">
      <c r="A2810" s="149">
        <v>6</v>
      </c>
      <c r="B2810" s="149" t="s">
        <v>11748</v>
      </c>
      <c r="C2810" s="149">
        <v>8435</v>
      </c>
      <c r="D2810" s="149" t="s">
        <v>14096</v>
      </c>
      <c r="E2810" s="149" t="s">
        <v>14097</v>
      </c>
      <c r="F2810" s="149" t="s">
        <v>14098</v>
      </c>
      <c r="G2810" s="149">
        <v>7780204</v>
      </c>
      <c r="H2810" s="149">
        <v>36</v>
      </c>
      <c r="I2810" s="149" t="s">
        <v>14099</v>
      </c>
      <c r="K2810" s="149" t="s">
        <v>14100</v>
      </c>
    </row>
    <row r="2811" spans="1:11" x14ac:dyDescent="0.15">
      <c r="A2811" s="149">
        <v>6</v>
      </c>
      <c r="B2811" s="149" t="s">
        <v>11748</v>
      </c>
      <c r="C2811" s="149">
        <v>8437</v>
      </c>
      <c r="D2811" s="149" t="s">
        <v>14101</v>
      </c>
      <c r="E2811" s="149" t="s">
        <v>14102</v>
      </c>
      <c r="F2811" s="149" t="s">
        <v>14103</v>
      </c>
      <c r="G2811" s="149">
        <v>7780201</v>
      </c>
      <c r="H2811" s="149">
        <v>36</v>
      </c>
      <c r="I2811" s="149" t="s">
        <v>14104</v>
      </c>
      <c r="K2811" s="149" t="s">
        <v>14105</v>
      </c>
    </row>
    <row r="2812" spans="1:11" x14ac:dyDescent="0.15">
      <c r="A2812" s="149">
        <v>6</v>
      </c>
      <c r="B2812" s="149" t="s">
        <v>11748</v>
      </c>
      <c r="C2812" s="149">
        <v>8438</v>
      </c>
      <c r="D2812" s="149" t="s">
        <v>14106</v>
      </c>
      <c r="E2812" s="149" t="s">
        <v>14107</v>
      </c>
      <c r="F2812" s="149" t="s">
        <v>14108</v>
      </c>
      <c r="G2812" s="149">
        <v>7780201</v>
      </c>
      <c r="H2812" s="149">
        <v>36</v>
      </c>
      <c r="I2812" s="149" t="s">
        <v>14109</v>
      </c>
      <c r="K2812" s="149" t="s">
        <v>14110</v>
      </c>
    </row>
    <row r="2813" spans="1:11" x14ac:dyDescent="0.15">
      <c r="A2813" s="149">
        <v>6</v>
      </c>
      <c r="B2813" s="149" t="s">
        <v>11748</v>
      </c>
      <c r="C2813" s="149">
        <v>8439</v>
      </c>
      <c r="D2813" s="149" t="s">
        <v>14111</v>
      </c>
      <c r="E2813" s="149" t="s">
        <v>3083</v>
      </c>
      <c r="F2813" s="149" t="s">
        <v>3084</v>
      </c>
      <c r="G2813" s="149">
        <v>7750006</v>
      </c>
      <c r="H2813" s="149">
        <v>36</v>
      </c>
      <c r="I2813" s="149" t="s">
        <v>14112</v>
      </c>
      <c r="K2813" s="149" t="s">
        <v>14113</v>
      </c>
    </row>
    <row r="2814" spans="1:11" x14ac:dyDescent="0.15">
      <c r="A2814" s="149">
        <v>6</v>
      </c>
      <c r="B2814" s="149" t="s">
        <v>11748</v>
      </c>
      <c r="C2814" s="149">
        <v>8440</v>
      </c>
      <c r="D2814" s="149" t="s">
        <v>14114</v>
      </c>
      <c r="E2814" s="149" t="s">
        <v>14115</v>
      </c>
      <c r="F2814" s="149" t="s">
        <v>14116</v>
      </c>
      <c r="G2814" s="149">
        <v>7700044</v>
      </c>
      <c r="H2814" s="149">
        <v>36</v>
      </c>
      <c r="I2814" s="149" t="s">
        <v>14117</v>
      </c>
      <c r="K2814" s="149" t="s">
        <v>14118</v>
      </c>
    </row>
    <row r="2815" spans="1:11" x14ac:dyDescent="0.15">
      <c r="A2815" s="149">
        <v>6</v>
      </c>
      <c r="B2815" s="149" t="s">
        <v>11748</v>
      </c>
      <c r="C2815" s="149">
        <v>8441</v>
      </c>
      <c r="D2815" s="149" t="s">
        <v>14119</v>
      </c>
      <c r="E2815" s="149" t="s">
        <v>14120</v>
      </c>
      <c r="F2815" s="149" t="s">
        <v>14121</v>
      </c>
      <c r="G2815" s="149">
        <v>7710126</v>
      </c>
      <c r="H2815" s="149">
        <v>36</v>
      </c>
      <c r="I2815" s="149" t="s">
        <v>14122</v>
      </c>
      <c r="K2815" s="149" t="s">
        <v>14123</v>
      </c>
    </row>
    <row r="2816" spans="1:11" x14ac:dyDescent="0.15">
      <c r="A2816" s="149">
        <v>6</v>
      </c>
      <c r="B2816" s="149" t="s">
        <v>11748</v>
      </c>
      <c r="C2816" s="149">
        <v>8442</v>
      </c>
      <c r="E2816" s="149" t="s">
        <v>6613</v>
      </c>
      <c r="F2816" s="149" t="s">
        <v>6614</v>
      </c>
      <c r="G2816" s="149">
        <v>7720031</v>
      </c>
      <c r="H2816" s="149">
        <v>36</v>
      </c>
      <c r="I2816" s="149" t="s">
        <v>14124</v>
      </c>
    </row>
    <row r="2817" spans="1:11" x14ac:dyDescent="0.15">
      <c r="A2817" s="149">
        <v>6</v>
      </c>
      <c r="B2817" s="149" t="s">
        <v>11748</v>
      </c>
      <c r="C2817" s="149">
        <v>8443</v>
      </c>
      <c r="D2817" s="149" t="s">
        <v>14125</v>
      </c>
      <c r="E2817" s="149" t="s">
        <v>14126</v>
      </c>
      <c r="F2817" s="149" t="s">
        <v>14127</v>
      </c>
      <c r="G2817" s="149">
        <v>7795313</v>
      </c>
      <c r="H2817" s="149">
        <v>36</v>
      </c>
      <c r="I2817" s="149" t="s">
        <v>14128</v>
      </c>
      <c r="K2817" s="149" t="s">
        <v>14129</v>
      </c>
    </row>
    <row r="2818" spans="1:11" x14ac:dyDescent="0.15">
      <c r="A2818" s="149">
        <v>6</v>
      </c>
      <c r="B2818" s="149" t="s">
        <v>11748</v>
      </c>
      <c r="C2818" s="149">
        <v>8444</v>
      </c>
      <c r="D2818" s="149" t="s">
        <v>14130</v>
      </c>
      <c r="E2818" s="149" t="s">
        <v>14131</v>
      </c>
      <c r="F2818" s="149" t="s">
        <v>14132</v>
      </c>
      <c r="G2818" s="149">
        <v>7793123</v>
      </c>
      <c r="H2818" s="149">
        <v>36</v>
      </c>
      <c r="I2818" s="149" t="s">
        <v>14133</v>
      </c>
      <c r="K2818" s="149" t="s">
        <v>14134</v>
      </c>
    </row>
    <row r="2819" spans="1:11" x14ac:dyDescent="0.15">
      <c r="A2819" s="149">
        <v>6</v>
      </c>
      <c r="B2819" s="149" t="s">
        <v>11748</v>
      </c>
      <c r="C2819" s="149">
        <v>8445</v>
      </c>
      <c r="D2819" s="149" t="s">
        <v>14135</v>
      </c>
      <c r="E2819" s="149" t="s">
        <v>14136</v>
      </c>
      <c r="F2819" s="149" t="s">
        <v>14137</v>
      </c>
      <c r="G2819" s="149">
        <v>7730007</v>
      </c>
      <c r="H2819" s="149">
        <v>36</v>
      </c>
      <c r="I2819" s="149" t="s">
        <v>14138</v>
      </c>
      <c r="K2819" s="149" t="s">
        <v>14139</v>
      </c>
    </row>
    <row r="2820" spans="1:11" x14ac:dyDescent="0.15">
      <c r="A2820" s="149">
        <v>6</v>
      </c>
      <c r="B2820" s="149" t="s">
        <v>11748</v>
      </c>
      <c r="C2820" s="149">
        <v>8446</v>
      </c>
      <c r="D2820" s="149" t="s">
        <v>14140</v>
      </c>
      <c r="E2820" s="149" t="s">
        <v>14141</v>
      </c>
      <c r="F2820" s="149" t="s">
        <v>14142</v>
      </c>
      <c r="G2820" s="149">
        <v>7750502</v>
      </c>
      <c r="H2820" s="149">
        <v>36</v>
      </c>
      <c r="I2820" s="149" t="s">
        <v>14143</v>
      </c>
      <c r="J2820" s="149" t="s">
        <v>14144</v>
      </c>
      <c r="K2820" s="149" t="s">
        <v>14145</v>
      </c>
    </row>
    <row r="2821" spans="1:11" x14ac:dyDescent="0.15">
      <c r="A2821" s="149">
        <v>6</v>
      </c>
      <c r="B2821" s="149" t="s">
        <v>11748</v>
      </c>
      <c r="C2821" s="149">
        <v>8447</v>
      </c>
      <c r="D2821" s="149" t="s">
        <v>14146</v>
      </c>
      <c r="E2821" s="149" t="s">
        <v>14147</v>
      </c>
      <c r="F2821" s="149" t="s">
        <v>14148</v>
      </c>
      <c r="G2821" s="149">
        <v>7793501</v>
      </c>
      <c r="H2821" s="149">
        <v>36</v>
      </c>
      <c r="I2821" s="149" t="s">
        <v>14149</v>
      </c>
      <c r="J2821" s="149" t="s">
        <v>14150</v>
      </c>
    </row>
    <row r="2822" spans="1:11" x14ac:dyDescent="0.15">
      <c r="A2822" s="149">
        <v>6</v>
      </c>
      <c r="B2822" s="149" t="s">
        <v>11748</v>
      </c>
      <c r="C2822" s="149">
        <v>8448</v>
      </c>
      <c r="D2822" s="149" t="s">
        <v>14151</v>
      </c>
      <c r="E2822" s="149" t="s">
        <v>14152</v>
      </c>
      <c r="F2822" s="149" t="s">
        <v>14153</v>
      </c>
      <c r="G2822" s="149">
        <v>7700866</v>
      </c>
      <c r="H2822" s="149">
        <v>36</v>
      </c>
      <c r="I2822" s="149" t="s">
        <v>14154</v>
      </c>
      <c r="K2822" s="149" t="s">
        <v>14155</v>
      </c>
    </row>
    <row r="2823" spans="1:11" x14ac:dyDescent="0.15">
      <c r="A2823" s="149">
        <v>6</v>
      </c>
      <c r="B2823" s="149" t="s">
        <v>11748</v>
      </c>
      <c r="C2823" s="149">
        <v>8449</v>
      </c>
      <c r="D2823" s="149" t="s">
        <v>14156</v>
      </c>
      <c r="E2823" s="149" t="s">
        <v>14157</v>
      </c>
      <c r="F2823" s="149" t="s">
        <v>14158</v>
      </c>
      <c r="G2823" s="149">
        <v>7700931</v>
      </c>
      <c r="H2823" s="149">
        <v>36</v>
      </c>
      <c r="I2823" s="149" t="s">
        <v>14159</v>
      </c>
      <c r="J2823" s="149" t="s">
        <v>14160</v>
      </c>
      <c r="K2823" s="149" t="s">
        <v>14161</v>
      </c>
    </row>
    <row r="2824" spans="1:11" x14ac:dyDescent="0.15">
      <c r="A2824" s="149">
        <v>6</v>
      </c>
      <c r="B2824" s="149" t="s">
        <v>11748</v>
      </c>
      <c r="C2824" s="149">
        <v>8450</v>
      </c>
      <c r="D2824" s="149" t="s">
        <v>14162</v>
      </c>
      <c r="E2824" s="149" t="s">
        <v>14163</v>
      </c>
      <c r="F2824" s="149" t="s">
        <v>14164</v>
      </c>
      <c r="G2824" s="149">
        <v>7700941</v>
      </c>
      <c r="H2824" s="149">
        <v>36</v>
      </c>
      <c r="I2824" s="149" t="s">
        <v>14165</v>
      </c>
      <c r="K2824" s="149" t="s">
        <v>14166</v>
      </c>
    </row>
    <row r="2825" spans="1:11" x14ac:dyDescent="0.15">
      <c r="A2825" s="149">
        <v>6</v>
      </c>
      <c r="B2825" s="149" t="s">
        <v>11748</v>
      </c>
      <c r="C2825" s="149">
        <v>8451</v>
      </c>
      <c r="D2825" s="149" t="s">
        <v>14167</v>
      </c>
      <c r="E2825" s="149" t="s">
        <v>14168</v>
      </c>
      <c r="F2825" s="149" t="s">
        <v>14169</v>
      </c>
      <c r="G2825" s="149">
        <v>7780202</v>
      </c>
      <c r="H2825" s="149">
        <v>36</v>
      </c>
      <c r="I2825" s="149" t="s">
        <v>14170</v>
      </c>
      <c r="K2825" s="149" t="s">
        <v>14171</v>
      </c>
    </row>
    <row r="2826" spans="1:11" x14ac:dyDescent="0.15">
      <c r="A2826" s="149">
        <v>6</v>
      </c>
      <c r="B2826" s="149" t="s">
        <v>11748</v>
      </c>
      <c r="C2826" s="149">
        <v>8452</v>
      </c>
      <c r="D2826" s="149" t="s">
        <v>13977</v>
      </c>
      <c r="E2826" s="149" t="s">
        <v>14172</v>
      </c>
      <c r="F2826" s="149" t="s">
        <v>14173</v>
      </c>
      <c r="G2826" s="149">
        <v>7712106</v>
      </c>
      <c r="H2826" s="149">
        <v>36</v>
      </c>
      <c r="I2826" s="149" t="s">
        <v>14174</v>
      </c>
      <c r="K2826" s="149" t="s">
        <v>14175</v>
      </c>
    </row>
    <row r="2827" spans="1:11" x14ac:dyDescent="0.15">
      <c r="A2827" s="149">
        <v>6</v>
      </c>
      <c r="B2827" s="149" t="s">
        <v>11748</v>
      </c>
      <c r="C2827" s="149">
        <v>8453</v>
      </c>
      <c r="D2827" s="149" t="s">
        <v>14176</v>
      </c>
      <c r="E2827" s="149" t="s">
        <v>14177</v>
      </c>
      <c r="F2827" s="149" t="s">
        <v>14178</v>
      </c>
      <c r="G2827" s="149">
        <v>7794804</v>
      </c>
      <c r="H2827" s="149">
        <v>36</v>
      </c>
      <c r="I2827" s="149" t="s">
        <v>14179</v>
      </c>
      <c r="K2827" s="149" t="s">
        <v>14180</v>
      </c>
    </row>
    <row r="2828" spans="1:11" x14ac:dyDescent="0.15">
      <c r="A2828" s="149">
        <v>6</v>
      </c>
      <c r="B2828" s="149" t="s">
        <v>11748</v>
      </c>
      <c r="C2828" s="149">
        <v>8454</v>
      </c>
      <c r="D2828" s="149" t="s">
        <v>14181</v>
      </c>
      <c r="E2828" s="149" t="s">
        <v>13778</v>
      </c>
      <c r="F2828" s="149" t="s">
        <v>14182</v>
      </c>
      <c r="G2828" s="149">
        <v>7600079</v>
      </c>
      <c r="H2828" s="149">
        <v>37</v>
      </c>
      <c r="I2828" s="149" t="s">
        <v>4587</v>
      </c>
      <c r="K2828" s="149" t="s">
        <v>14183</v>
      </c>
    </row>
    <row r="2829" spans="1:11" x14ac:dyDescent="0.15">
      <c r="A2829" s="149">
        <v>6</v>
      </c>
      <c r="B2829" s="149" t="s">
        <v>11748</v>
      </c>
      <c r="C2829" s="149">
        <v>8455</v>
      </c>
      <c r="D2829" s="149" t="s">
        <v>14162</v>
      </c>
      <c r="E2829" s="149" t="s">
        <v>14184</v>
      </c>
      <c r="F2829" s="149" t="s">
        <v>14185</v>
      </c>
      <c r="G2829" s="149">
        <v>7700006</v>
      </c>
      <c r="H2829" s="149">
        <v>36</v>
      </c>
      <c r="I2829" s="149" t="s">
        <v>14186</v>
      </c>
      <c r="K2829" s="149" t="s">
        <v>14187</v>
      </c>
    </row>
    <row r="2830" spans="1:11" x14ac:dyDescent="0.15">
      <c r="A2830" s="149">
        <v>6</v>
      </c>
      <c r="B2830" s="149" t="s">
        <v>11748</v>
      </c>
      <c r="C2830" s="149">
        <v>8456</v>
      </c>
      <c r="D2830" s="149" t="s">
        <v>14188</v>
      </c>
      <c r="E2830" s="149" t="s">
        <v>14189</v>
      </c>
      <c r="F2830" s="149" t="s">
        <v>14190</v>
      </c>
      <c r="G2830" s="149">
        <v>7700937</v>
      </c>
      <c r="H2830" s="149">
        <v>36</v>
      </c>
      <c r="I2830" s="149" t="s">
        <v>14191</v>
      </c>
      <c r="K2830" s="149" t="s">
        <v>14192</v>
      </c>
    </row>
    <row r="2831" spans="1:11" x14ac:dyDescent="0.15">
      <c r="A2831" s="149">
        <v>6</v>
      </c>
      <c r="B2831" s="149" t="s">
        <v>11748</v>
      </c>
      <c r="C2831" s="149">
        <v>8457</v>
      </c>
      <c r="D2831" s="149" t="s">
        <v>14188</v>
      </c>
      <c r="E2831" s="149" t="s">
        <v>14193</v>
      </c>
      <c r="F2831" s="149" t="s">
        <v>14194</v>
      </c>
      <c r="G2831" s="149">
        <v>7700937</v>
      </c>
      <c r="H2831" s="149">
        <v>36</v>
      </c>
      <c r="I2831" s="149" t="s">
        <v>14191</v>
      </c>
      <c r="K2831" s="149" t="s">
        <v>14195</v>
      </c>
    </row>
    <row r="2832" spans="1:11" x14ac:dyDescent="0.15">
      <c r="A2832" s="149">
        <v>6</v>
      </c>
      <c r="B2832" s="149" t="s">
        <v>11748</v>
      </c>
      <c r="C2832" s="149">
        <v>8458</v>
      </c>
      <c r="D2832" s="149" t="s">
        <v>14196</v>
      </c>
      <c r="E2832" s="149" t="s">
        <v>14197</v>
      </c>
      <c r="F2832" s="149" t="s">
        <v>14198</v>
      </c>
      <c r="G2832" s="149">
        <v>7800061</v>
      </c>
      <c r="H2832" s="149">
        <v>39</v>
      </c>
      <c r="I2832" s="149" t="s">
        <v>14199</v>
      </c>
      <c r="J2832" s="149" t="s">
        <v>14068</v>
      </c>
      <c r="K2832" s="149" t="s">
        <v>14200</v>
      </c>
    </row>
    <row r="2833" spans="1:11" x14ac:dyDescent="0.15">
      <c r="A2833" s="149">
        <v>6</v>
      </c>
      <c r="B2833" s="149" t="s">
        <v>11748</v>
      </c>
      <c r="C2833" s="149">
        <v>8459</v>
      </c>
      <c r="D2833" s="149" t="s">
        <v>14201</v>
      </c>
      <c r="E2833" s="149" t="s">
        <v>14202</v>
      </c>
      <c r="F2833" s="149" t="s">
        <v>14203</v>
      </c>
      <c r="G2833" s="149">
        <v>7795304</v>
      </c>
      <c r="H2833" s="149">
        <v>36</v>
      </c>
      <c r="I2833" s="149" t="s">
        <v>14204</v>
      </c>
      <c r="K2833" s="149" t="s">
        <v>14205</v>
      </c>
    </row>
    <row r="2834" spans="1:11" x14ac:dyDescent="0.15">
      <c r="A2834" s="149">
        <v>6</v>
      </c>
      <c r="B2834" s="149" t="s">
        <v>11748</v>
      </c>
      <c r="C2834" s="149">
        <v>8460</v>
      </c>
      <c r="D2834" s="149" t="s">
        <v>14206</v>
      </c>
      <c r="E2834" s="149" t="s">
        <v>14207</v>
      </c>
      <c r="F2834" s="149" t="s">
        <v>14208</v>
      </c>
      <c r="G2834" s="149">
        <v>7780204</v>
      </c>
      <c r="H2834" s="149">
        <v>36</v>
      </c>
      <c r="I2834" s="149" t="s">
        <v>14209</v>
      </c>
      <c r="K2834" s="149" t="s">
        <v>14210</v>
      </c>
    </row>
    <row r="2835" spans="1:11" x14ac:dyDescent="0.15">
      <c r="A2835" s="149">
        <v>6</v>
      </c>
      <c r="B2835" s="149" t="s">
        <v>11748</v>
      </c>
      <c r="C2835" s="149">
        <v>8461</v>
      </c>
      <c r="D2835" s="149" t="s">
        <v>14211</v>
      </c>
      <c r="E2835" s="149" t="s">
        <v>14212</v>
      </c>
      <c r="F2835" s="149" t="s">
        <v>14213</v>
      </c>
      <c r="G2835" s="149">
        <v>7710136</v>
      </c>
      <c r="H2835" s="149">
        <v>36</v>
      </c>
      <c r="I2835" s="149" t="s">
        <v>14214</v>
      </c>
      <c r="K2835" s="149" t="s">
        <v>14215</v>
      </c>
    </row>
    <row r="2836" spans="1:11" x14ac:dyDescent="0.15">
      <c r="A2836" s="149">
        <v>6</v>
      </c>
      <c r="B2836" s="149" t="s">
        <v>11748</v>
      </c>
      <c r="C2836" s="149">
        <v>8464</v>
      </c>
      <c r="D2836" s="149" t="s">
        <v>14181</v>
      </c>
      <c r="E2836" s="149" t="s">
        <v>14216</v>
      </c>
      <c r="F2836" s="149" t="s">
        <v>14217</v>
      </c>
      <c r="G2836" s="149">
        <v>7730017</v>
      </c>
      <c r="H2836" s="149">
        <v>36</v>
      </c>
      <c r="I2836" s="149" t="s">
        <v>14218</v>
      </c>
      <c r="K2836" s="149" t="s">
        <v>14219</v>
      </c>
    </row>
    <row r="2837" spans="1:11" x14ac:dyDescent="0.15">
      <c r="A2837" s="149">
        <v>6</v>
      </c>
      <c r="B2837" s="149" t="s">
        <v>11748</v>
      </c>
      <c r="C2837" s="149">
        <v>8465</v>
      </c>
      <c r="D2837" s="149" t="s">
        <v>14220</v>
      </c>
      <c r="E2837" s="149" t="s">
        <v>14221</v>
      </c>
      <c r="F2837" s="149" t="s">
        <v>14222</v>
      </c>
      <c r="G2837" s="149">
        <v>7610704</v>
      </c>
      <c r="H2837" s="149">
        <v>37</v>
      </c>
      <c r="I2837" s="149" t="s">
        <v>14223</v>
      </c>
      <c r="K2837" s="149" t="s">
        <v>14224</v>
      </c>
    </row>
    <row r="2838" spans="1:11" x14ac:dyDescent="0.15">
      <c r="A2838" s="149">
        <v>6</v>
      </c>
      <c r="B2838" s="149" t="s">
        <v>11748</v>
      </c>
      <c r="C2838" s="149">
        <v>8467</v>
      </c>
      <c r="D2838" s="149" t="s">
        <v>12284</v>
      </c>
      <c r="E2838" s="149" t="s">
        <v>14225</v>
      </c>
      <c r="F2838" s="149" t="s">
        <v>14226</v>
      </c>
      <c r="G2838" s="149">
        <v>7700028</v>
      </c>
      <c r="H2838" s="149">
        <v>36</v>
      </c>
      <c r="I2838" s="149" t="s">
        <v>14227</v>
      </c>
      <c r="K2838" s="149" t="s">
        <v>14228</v>
      </c>
    </row>
    <row r="2839" spans="1:11" x14ac:dyDescent="0.15">
      <c r="A2839" s="149">
        <v>6</v>
      </c>
      <c r="B2839" s="149" t="s">
        <v>11748</v>
      </c>
      <c r="C2839" s="149">
        <v>8468</v>
      </c>
      <c r="D2839" s="149" t="s">
        <v>14229</v>
      </c>
      <c r="E2839" s="149" t="s">
        <v>14230</v>
      </c>
      <c r="F2839" s="149" t="s">
        <v>14231</v>
      </c>
      <c r="G2839" s="149">
        <v>7700028</v>
      </c>
      <c r="H2839" s="149">
        <v>36</v>
      </c>
      <c r="I2839" s="149" t="s">
        <v>14227</v>
      </c>
      <c r="K2839" s="149" t="s">
        <v>14232</v>
      </c>
    </row>
    <row r="2840" spans="1:11" x14ac:dyDescent="0.15">
      <c r="A2840" s="149">
        <v>6</v>
      </c>
      <c r="B2840" s="149" t="s">
        <v>11748</v>
      </c>
      <c r="C2840" s="149">
        <v>8469</v>
      </c>
      <c r="D2840" s="149" t="s">
        <v>14233</v>
      </c>
      <c r="E2840" s="149" t="s">
        <v>14234</v>
      </c>
      <c r="F2840" s="149" t="s">
        <v>14235</v>
      </c>
      <c r="G2840" s="149">
        <v>7730007</v>
      </c>
      <c r="H2840" s="149">
        <v>36</v>
      </c>
      <c r="I2840" s="149" t="s">
        <v>14138</v>
      </c>
      <c r="J2840" s="149" t="s">
        <v>14236</v>
      </c>
      <c r="K2840" s="149" t="s">
        <v>14237</v>
      </c>
    </row>
    <row r="2841" spans="1:11" x14ac:dyDescent="0.15">
      <c r="A2841" s="149">
        <v>6</v>
      </c>
      <c r="B2841" s="149" t="s">
        <v>11748</v>
      </c>
      <c r="C2841" s="149">
        <v>8470</v>
      </c>
      <c r="D2841" s="149" t="s">
        <v>14238</v>
      </c>
      <c r="E2841" s="149" t="s">
        <v>14239</v>
      </c>
      <c r="F2841" s="149" t="s">
        <v>14240</v>
      </c>
      <c r="G2841" s="149">
        <v>7712107</v>
      </c>
      <c r="H2841" s="149">
        <v>36</v>
      </c>
      <c r="I2841" s="149" t="s">
        <v>14241</v>
      </c>
      <c r="K2841" s="149" t="s">
        <v>14242</v>
      </c>
    </row>
    <row r="2842" spans="1:11" x14ac:dyDescent="0.15">
      <c r="A2842" s="149">
        <v>6</v>
      </c>
      <c r="B2842" s="149" t="s">
        <v>11748</v>
      </c>
      <c r="C2842" s="149">
        <v>8471</v>
      </c>
      <c r="D2842" s="149" t="s">
        <v>14243</v>
      </c>
      <c r="E2842" s="149" t="s">
        <v>14244</v>
      </c>
      <c r="F2842" s="149" t="s">
        <v>14245</v>
      </c>
      <c r="G2842" s="149">
        <v>7740023</v>
      </c>
      <c r="H2842" s="149">
        <v>36</v>
      </c>
      <c r="I2842" s="149" t="s">
        <v>14246</v>
      </c>
    </row>
    <row r="2843" spans="1:11" x14ac:dyDescent="0.15">
      <c r="A2843" s="149">
        <v>6</v>
      </c>
      <c r="B2843" s="149" t="s">
        <v>11748</v>
      </c>
      <c r="C2843" s="149">
        <v>8472</v>
      </c>
      <c r="D2843" s="149" t="s">
        <v>14247</v>
      </c>
      <c r="E2843" s="149" t="s">
        <v>14248</v>
      </c>
      <c r="F2843" s="149" t="s">
        <v>14249</v>
      </c>
      <c r="G2843" s="149">
        <v>7750503</v>
      </c>
      <c r="H2843" s="149">
        <v>36</v>
      </c>
      <c r="I2843" s="149" t="s">
        <v>14250</v>
      </c>
      <c r="J2843" s="149" t="s">
        <v>14251</v>
      </c>
      <c r="K2843" s="149" t="s">
        <v>14252</v>
      </c>
    </row>
    <row r="2844" spans="1:11" x14ac:dyDescent="0.15">
      <c r="A2844" s="149">
        <v>6</v>
      </c>
      <c r="B2844" s="149" t="s">
        <v>11748</v>
      </c>
      <c r="C2844" s="149">
        <v>8473</v>
      </c>
      <c r="D2844" s="149" t="s">
        <v>14253</v>
      </c>
      <c r="E2844" s="149" t="s">
        <v>14254</v>
      </c>
      <c r="F2844" s="149" t="s">
        <v>14255</v>
      </c>
      <c r="G2844" s="149">
        <v>7750501</v>
      </c>
      <c r="H2844" s="149">
        <v>36</v>
      </c>
      <c r="I2844" s="149" t="s">
        <v>14256</v>
      </c>
      <c r="J2844" s="149" t="s">
        <v>14257</v>
      </c>
      <c r="K2844" s="149" t="s">
        <v>14258</v>
      </c>
    </row>
    <row r="2845" spans="1:11" x14ac:dyDescent="0.15">
      <c r="A2845" s="149">
        <v>6</v>
      </c>
      <c r="B2845" s="149" t="s">
        <v>11748</v>
      </c>
      <c r="C2845" s="149">
        <v>8475</v>
      </c>
      <c r="D2845" s="149" t="s">
        <v>14259</v>
      </c>
      <c r="E2845" s="149" t="s">
        <v>14260</v>
      </c>
      <c r="F2845" s="149" t="s">
        <v>14261</v>
      </c>
      <c r="G2845" s="149">
        <v>7720044</v>
      </c>
      <c r="H2845" s="149">
        <v>36</v>
      </c>
      <c r="I2845" s="149" t="s">
        <v>14262</v>
      </c>
    </row>
    <row r="2846" spans="1:11" x14ac:dyDescent="0.15">
      <c r="A2846" s="149">
        <v>6</v>
      </c>
      <c r="B2846" s="149" t="s">
        <v>11748</v>
      </c>
      <c r="C2846" s="149">
        <v>8476</v>
      </c>
      <c r="D2846" s="149" t="s">
        <v>14259</v>
      </c>
      <c r="E2846" s="149" t="s">
        <v>14263</v>
      </c>
      <c r="F2846" s="149" t="s">
        <v>14264</v>
      </c>
      <c r="G2846" s="149">
        <v>7790225</v>
      </c>
      <c r="H2846" s="149">
        <v>36</v>
      </c>
      <c r="I2846" s="149" t="s">
        <v>14265</v>
      </c>
    </row>
    <row r="2847" spans="1:11" x14ac:dyDescent="0.15">
      <c r="A2847" s="149">
        <v>6</v>
      </c>
      <c r="B2847" s="149" t="s">
        <v>11748</v>
      </c>
      <c r="C2847" s="149">
        <v>8477</v>
      </c>
      <c r="D2847" s="149" t="s">
        <v>14266</v>
      </c>
      <c r="E2847" s="149" t="s">
        <v>14267</v>
      </c>
      <c r="F2847" s="149" t="s">
        <v>14268</v>
      </c>
      <c r="G2847" s="149">
        <v>7750203</v>
      </c>
      <c r="H2847" s="149">
        <v>36</v>
      </c>
      <c r="I2847" s="149" t="s">
        <v>14269</v>
      </c>
      <c r="K2847" s="149" t="s">
        <v>14270</v>
      </c>
    </row>
    <row r="2848" spans="1:11" x14ac:dyDescent="0.15">
      <c r="A2848" s="149">
        <v>6</v>
      </c>
      <c r="B2848" s="149" t="s">
        <v>11748</v>
      </c>
      <c r="C2848" s="149">
        <v>8478</v>
      </c>
      <c r="D2848" s="149" t="s">
        <v>14271</v>
      </c>
      <c r="E2848" s="149" t="s">
        <v>14272</v>
      </c>
      <c r="F2848" s="149" t="s">
        <v>14273</v>
      </c>
      <c r="G2848" s="149">
        <v>7700028</v>
      </c>
      <c r="H2848" s="149">
        <v>36</v>
      </c>
      <c r="I2848" s="149" t="s">
        <v>14227</v>
      </c>
      <c r="J2848" s="149" t="s">
        <v>14274</v>
      </c>
      <c r="K2848" s="149" t="s">
        <v>14275</v>
      </c>
    </row>
    <row r="2849" spans="1:11" x14ac:dyDescent="0.15">
      <c r="A2849" s="149">
        <v>6</v>
      </c>
      <c r="B2849" s="149" t="s">
        <v>11748</v>
      </c>
      <c r="C2849" s="149">
        <v>8479</v>
      </c>
      <c r="D2849" s="149" t="s">
        <v>14276</v>
      </c>
      <c r="E2849" s="149" t="s">
        <v>14277</v>
      </c>
      <c r="F2849" s="149" t="s">
        <v>14278</v>
      </c>
      <c r="G2849" s="149">
        <v>7720044</v>
      </c>
      <c r="H2849" s="149">
        <v>36</v>
      </c>
      <c r="I2849" s="149" t="s">
        <v>14279</v>
      </c>
      <c r="K2849" s="149" t="s">
        <v>14280</v>
      </c>
    </row>
    <row r="2850" spans="1:11" x14ac:dyDescent="0.15">
      <c r="A2850" s="149">
        <v>6</v>
      </c>
      <c r="B2850" s="149" t="s">
        <v>11748</v>
      </c>
      <c r="C2850" s="149">
        <v>8480</v>
      </c>
      <c r="D2850" s="149" t="s">
        <v>14281</v>
      </c>
      <c r="E2850" s="149" t="s">
        <v>14282</v>
      </c>
      <c r="F2850" s="149" t="s">
        <v>14283</v>
      </c>
      <c r="G2850" s="149">
        <v>7750006</v>
      </c>
      <c r="H2850" s="149">
        <v>36</v>
      </c>
      <c r="I2850" s="149" t="s">
        <v>14284</v>
      </c>
      <c r="J2850" s="149" t="s">
        <v>14285</v>
      </c>
      <c r="K2850" s="149" t="s">
        <v>14286</v>
      </c>
    </row>
    <row r="2851" spans="1:11" x14ac:dyDescent="0.15">
      <c r="A2851" s="149">
        <v>6</v>
      </c>
      <c r="B2851" s="149" t="s">
        <v>11748</v>
      </c>
      <c r="C2851" s="149">
        <v>8482</v>
      </c>
      <c r="D2851" s="149" t="s">
        <v>13977</v>
      </c>
      <c r="E2851" s="149" t="s">
        <v>14287</v>
      </c>
      <c r="F2851" s="149" t="s">
        <v>14288</v>
      </c>
      <c r="G2851" s="149">
        <v>7712106</v>
      </c>
      <c r="H2851" s="149">
        <v>36</v>
      </c>
      <c r="I2851" s="149" t="s">
        <v>13980</v>
      </c>
      <c r="J2851" s="149" t="s">
        <v>14289</v>
      </c>
      <c r="K2851" s="149" t="s">
        <v>13981</v>
      </c>
    </row>
    <row r="2852" spans="1:11" x14ac:dyDescent="0.15">
      <c r="A2852" s="149">
        <v>6</v>
      </c>
      <c r="B2852" s="149" t="s">
        <v>11748</v>
      </c>
      <c r="C2852" s="149">
        <v>8486</v>
      </c>
      <c r="D2852" s="149" t="s">
        <v>14290</v>
      </c>
      <c r="E2852" s="149" t="s">
        <v>14291</v>
      </c>
      <c r="F2852" s="149" t="s">
        <v>14292</v>
      </c>
      <c r="G2852" s="149">
        <v>7711153</v>
      </c>
      <c r="H2852" s="149">
        <v>36</v>
      </c>
      <c r="I2852" s="149" t="s">
        <v>14293</v>
      </c>
      <c r="K2852" s="149" t="s">
        <v>14294</v>
      </c>
    </row>
    <row r="2853" spans="1:11" x14ac:dyDescent="0.15">
      <c r="A2853" s="149">
        <v>6</v>
      </c>
      <c r="B2853" s="149" t="s">
        <v>11748</v>
      </c>
      <c r="C2853" s="149">
        <v>8488</v>
      </c>
      <c r="D2853" s="149" t="s">
        <v>14295</v>
      </c>
      <c r="E2853" s="149" t="s">
        <v>11177</v>
      </c>
      <c r="F2853" s="149" t="s">
        <v>11178</v>
      </c>
      <c r="G2853" s="149">
        <v>7711402</v>
      </c>
      <c r="H2853" s="149">
        <v>36</v>
      </c>
      <c r="I2853" s="149" t="s">
        <v>14296</v>
      </c>
      <c r="K2853" s="149" t="s">
        <v>14297</v>
      </c>
    </row>
    <row r="2854" spans="1:11" x14ac:dyDescent="0.15">
      <c r="A2854" s="149">
        <v>6</v>
      </c>
      <c r="B2854" s="149" t="s">
        <v>11748</v>
      </c>
      <c r="C2854" s="149">
        <v>8489</v>
      </c>
      <c r="D2854" s="149" t="s">
        <v>14298</v>
      </c>
      <c r="E2854" s="149" t="s">
        <v>14299</v>
      </c>
      <c r="F2854" s="149" t="s">
        <v>14300</v>
      </c>
      <c r="G2854" s="149">
        <v>7712305</v>
      </c>
      <c r="H2854" s="149">
        <v>36</v>
      </c>
      <c r="I2854" s="149" t="s">
        <v>14301</v>
      </c>
      <c r="K2854" s="149" t="s">
        <v>14302</v>
      </c>
    </row>
    <row r="2855" spans="1:11" x14ac:dyDescent="0.15">
      <c r="A2855" s="149">
        <v>6</v>
      </c>
      <c r="B2855" s="149" t="s">
        <v>11748</v>
      </c>
      <c r="C2855" s="149">
        <v>8490</v>
      </c>
      <c r="D2855" s="149" t="s">
        <v>14303</v>
      </c>
      <c r="E2855" s="149" t="s">
        <v>14304</v>
      </c>
      <c r="F2855" s="149" t="s">
        <v>14305</v>
      </c>
      <c r="G2855" s="149">
        <v>7710131</v>
      </c>
      <c r="H2855" s="149">
        <v>36</v>
      </c>
      <c r="I2855" s="149" t="s">
        <v>14306</v>
      </c>
      <c r="K2855" s="149" t="s">
        <v>14307</v>
      </c>
    </row>
    <row r="2856" spans="1:11" x14ac:dyDescent="0.15">
      <c r="A2856" s="149">
        <v>6</v>
      </c>
      <c r="B2856" s="149" t="s">
        <v>11748</v>
      </c>
      <c r="C2856" s="149">
        <v>8491</v>
      </c>
      <c r="D2856" s="149" t="s">
        <v>14308</v>
      </c>
      <c r="E2856" s="149" t="s">
        <v>14309</v>
      </c>
      <c r="F2856" s="149" t="s">
        <v>14310</v>
      </c>
      <c r="G2856" s="149">
        <v>7795304</v>
      </c>
      <c r="H2856" s="149">
        <v>36</v>
      </c>
      <c r="I2856" s="149" t="s">
        <v>14311</v>
      </c>
      <c r="K2856" s="149" t="s">
        <v>14312</v>
      </c>
    </row>
    <row r="2857" spans="1:11" x14ac:dyDescent="0.15">
      <c r="A2857" s="149">
        <v>6</v>
      </c>
      <c r="B2857" s="149" t="s">
        <v>11748</v>
      </c>
      <c r="C2857" s="149">
        <v>8492</v>
      </c>
      <c r="D2857" s="149" t="s">
        <v>14313</v>
      </c>
      <c r="E2857" s="149" t="s">
        <v>14314</v>
      </c>
      <c r="F2857" s="149" t="s">
        <v>1805</v>
      </c>
      <c r="G2857" s="149">
        <v>7730025</v>
      </c>
      <c r="H2857" s="149">
        <v>36</v>
      </c>
      <c r="I2857" s="149" t="s">
        <v>14315</v>
      </c>
      <c r="K2857" s="149" t="s">
        <v>14316</v>
      </c>
    </row>
    <row r="2858" spans="1:11" x14ac:dyDescent="0.15">
      <c r="A2858" s="149">
        <v>6</v>
      </c>
      <c r="B2858" s="149" t="s">
        <v>11748</v>
      </c>
      <c r="C2858" s="149">
        <v>8494</v>
      </c>
      <c r="D2858" s="149" t="s">
        <v>14317</v>
      </c>
      <c r="E2858" s="149" t="s">
        <v>14318</v>
      </c>
      <c r="F2858" s="149" t="s">
        <v>14319</v>
      </c>
      <c r="G2858" s="149">
        <v>7785251</v>
      </c>
      <c r="H2858" s="149">
        <v>36</v>
      </c>
      <c r="I2858" s="149" t="s">
        <v>14320</v>
      </c>
      <c r="K2858" s="149" t="s">
        <v>14321</v>
      </c>
    </row>
    <row r="2859" spans="1:11" x14ac:dyDescent="0.15">
      <c r="A2859" s="149">
        <v>6</v>
      </c>
      <c r="B2859" s="149" t="s">
        <v>11748</v>
      </c>
      <c r="C2859" s="149">
        <v>8495</v>
      </c>
      <c r="D2859" s="149" t="s">
        <v>14322</v>
      </c>
      <c r="E2859" s="149" t="s">
        <v>14323</v>
      </c>
      <c r="F2859" s="149" t="s">
        <v>14324</v>
      </c>
      <c r="G2859" s="149">
        <v>7990122</v>
      </c>
      <c r="H2859" s="149">
        <v>38</v>
      </c>
      <c r="I2859" s="149" t="s">
        <v>14325</v>
      </c>
      <c r="K2859" s="149" t="s">
        <v>14326</v>
      </c>
    </row>
    <row r="2860" spans="1:11" x14ac:dyDescent="0.15">
      <c r="A2860" s="149">
        <v>6</v>
      </c>
      <c r="B2860" s="149" t="s">
        <v>11748</v>
      </c>
      <c r="C2860" s="149">
        <v>8496</v>
      </c>
      <c r="D2860" s="149" t="s">
        <v>14327</v>
      </c>
      <c r="E2860" s="149" t="s">
        <v>14328</v>
      </c>
      <c r="F2860" s="149" t="s">
        <v>14329</v>
      </c>
      <c r="G2860" s="149">
        <v>1500002</v>
      </c>
      <c r="H2860" s="149">
        <v>13</v>
      </c>
      <c r="I2860" s="149" t="s">
        <v>1838</v>
      </c>
      <c r="J2860" s="149" t="s">
        <v>14330</v>
      </c>
    </row>
    <row r="2861" spans="1:11" x14ac:dyDescent="0.15">
      <c r="A2861" s="149">
        <v>6</v>
      </c>
      <c r="B2861" s="149" t="s">
        <v>11748</v>
      </c>
      <c r="C2861" s="149">
        <v>8499</v>
      </c>
      <c r="D2861" s="149" t="s">
        <v>14331</v>
      </c>
      <c r="E2861" s="149" t="s">
        <v>1598</v>
      </c>
      <c r="F2861" s="149" t="s">
        <v>1599</v>
      </c>
      <c r="G2861" s="149">
        <v>7711494</v>
      </c>
      <c r="H2861" s="149">
        <v>36</v>
      </c>
      <c r="I2861" s="149" t="s">
        <v>14332</v>
      </c>
      <c r="K2861" s="149" t="s">
        <v>14333</v>
      </c>
    </row>
    <row r="2862" spans="1:11" x14ac:dyDescent="0.15">
      <c r="A2862" s="149">
        <v>6</v>
      </c>
      <c r="B2862" s="149" t="s">
        <v>11748</v>
      </c>
      <c r="C2862" s="149">
        <v>8500</v>
      </c>
      <c r="D2862" s="149" t="s">
        <v>14334</v>
      </c>
      <c r="E2862" s="149" t="s">
        <v>14335</v>
      </c>
      <c r="F2862" s="149" t="s">
        <v>14336</v>
      </c>
      <c r="G2862" s="149">
        <v>7950083</v>
      </c>
      <c r="H2862" s="149">
        <v>38</v>
      </c>
      <c r="I2862" s="149" t="s">
        <v>14337</v>
      </c>
      <c r="K2862" s="149" t="s">
        <v>14338</v>
      </c>
    </row>
    <row r="2863" spans="1:11" x14ac:dyDescent="0.15">
      <c r="A2863" s="149">
        <v>6</v>
      </c>
      <c r="B2863" s="149" t="s">
        <v>11748</v>
      </c>
      <c r="C2863" s="149">
        <v>8501</v>
      </c>
      <c r="D2863" s="149" t="s">
        <v>14339</v>
      </c>
      <c r="E2863" s="149" t="s">
        <v>14340</v>
      </c>
      <c r="F2863" s="149" t="s">
        <v>14341</v>
      </c>
      <c r="G2863" s="149">
        <v>7900053</v>
      </c>
      <c r="H2863" s="149">
        <v>38</v>
      </c>
      <c r="I2863" s="149" t="s">
        <v>14342</v>
      </c>
      <c r="K2863" s="149" t="s">
        <v>14343</v>
      </c>
    </row>
    <row r="2864" spans="1:11" x14ac:dyDescent="0.15">
      <c r="A2864" s="149">
        <v>6</v>
      </c>
      <c r="B2864" s="149" t="s">
        <v>11748</v>
      </c>
      <c r="C2864" s="149">
        <v>8502</v>
      </c>
      <c r="D2864" s="149" t="s">
        <v>14344</v>
      </c>
      <c r="E2864" s="149" t="s">
        <v>14345</v>
      </c>
      <c r="F2864" s="149" t="s">
        <v>14346</v>
      </c>
      <c r="G2864" s="149">
        <v>7910243</v>
      </c>
      <c r="H2864" s="149">
        <v>38</v>
      </c>
      <c r="I2864" s="149" t="s">
        <v>14347</v>
      </c>
      <c r="K2864" s="149" t="s">
        <v>14348</v>
      </c>
    </row>
    <row r="2865" spans="1:11" x14ac:dyDescent="0.15">
      <c r="A2865" s="149">
        <v>6</v>
      </c>
      <c r="B2865" s="149" t="s">
        <v>11748</v>
      </c>
      <c r="C2865" s="149">
        <v>8504</v>
      </c>
      <c r="D2865" s="149" t="s">
        <v>14334</v>
      </c>
      <c r="E2865" s="149" t="s">
        <v>14349</v>
      </c>
      <c r="F2865" s="149" t="s">
        <v>14350</v>
      </c>
      <c r="G2865" s="149">
        <v>7950054</v>
      </c>
      <c r="H2865" s="149">
        <v>38</v>
      </c>
      <c r="I2865" s="149" t="s">
        <v>14351</v>
      </c>
      <c r="K2865" s="149" t="s">
        <v>14352</v>
      </c>
    </row>
    <row r="2866" spans="1:11" x14ac:dyDescent="0.15">
      <c r="A2866" s="149">
        <v>6</v>
      </c>
      <c r="B2866" s="149" t="s">
        <v>11748</v>
      </c>
      <c r="C2866" s="149">
        <v>8505</v>
      </c>
      <c r="D2866" s="149" t="s">
        <v>14353</v>
      </c>
      <c r="E2866" s="149" t="s">
        <v>14354</v>
      </c>
      <c r="F2866" s="149" t="s">
        <v>14355</v>
      </c>
      <c r="G2866" s="149">
        <v>7968006</v>
      </c>
      <c r="H2866" s="149">
        <v>38</v>
      </c>
      <c r="I2866" s="149" t="s">
        <v>14356</v>
      </c>
      <c r="K2866" s="149" t="s">
        <v>14357</v>
      </c>
    </row>
    <row r="2867" spans="1:11" x14ac:dyDescent="0.15">
      <c r="A2867" s="149">
        <v>6</v>
      </c>
      <c r="B2867" s="149" t="s">
        <v>11748</v>
      </c>
      <c r="C2867" s="149">
        <v>8506</v>
      </c>
      <c r="D2867" s="149" t="s">
        <v>14358</v>
      </c>
      <c r="E2867" s="149" t="s">
        <v>6390</v>
      </c>
      <c r="F2867" s="149" t="s">
        <v>6391</v>
      </c>
      <c r="G2867" s="149">
        <v>7990401</v>
      </c>
      <c r="H2867" s="149">
        <v>38</v>
      </c>
      <c r="I2867" s="149" t="s">
        <v>14359</v>
      </c>
      <c r="K2867" s="149" t="s">
        <v>14360</v>
      </c>
    </row>
    <row r="2868" spans="1:11" x14ac:dyDescent="0.15">
      <c r="A2868" s="149">
        <v>6</v>
      </c>
      <c r="B2868" s="149" t="s">
        <v>11748</v>
      </c>
      <c r="C2868" s="149">
        <v>8507</v>
      </c>
      <c r="D2868" s="149" t="s">
        <v>14361</v>
      </c>
      <c r="E2868" s="149" t="s">
        <v>14362</v>
      </c>
      <c r="F2868" s="149" t="s">
        <v>14363</v>
      </c>
      <c r="G2868" s="149">
        <v>7992104</v>
      </c>
      <c r="H2868" s="149">
        <v>38</v>
      </c>
      <c r="I2868" s="149" t="s">
        <v>14364</v>
      </c>
      <c r="K2868" s="149" t="s">
        <v>14365</v>
      </c>
    </row>
    <row r="2869" spans="1:11" x14ac:dyDescent="0.15">
      <c r="A2869" s="149">
        <v>6</v>
      </c>
      <c r="B2869" s="149" t="s">
        <v>11748</v>
      </c>
      <c r="C2869" s="149">
        <v>8509</v>
      </c>
      <c r="D2869" s="149" t="s">
        <v>14366</v>
      </c>
      <c r="E2869" s="149" t="s">
        <v>11912</v>
      </c>
      <c r="F2869" s="149" t="s">
        <v>11913</v>
      </c>
      <c r="G2869" s="149">
        <v>7971212</v>
      </c>
      <c r="H2869" s="149">
        <v>38</v>
      </c>
      <c r="I2869" s="149" t="s">
        <v>14367</v>
      </c>
      <c r="K2869" s="149" t="s">
        <v>14368</v>
      </c>
    </row>
    <row r="2870" spans="1:11" x14ac:dyDescent="0.15">
      <c r="A2870" s="149">
        <v>6</v>
      </c>
      <c r="B2870" s="149" t="s">
        <v>11748</v>
      </c>
      <c r="C2870" s="149">
        <v>8510</v>
      </c>
      <c r="D2870" s="149" t="s">
        <v>14369</v>
      </c>
      <c r="E2870" s="149" t="s">
        <v>14370</v>
      </c>
      <c r="F2870" s="149" t="s">
        <v>14371</v>
      </c>
      <c r="G2870" s="149">
        <v>7912132</v>
      </c>
      <c r="H2870" s="149">
        <v>38</v>
      </c>
      <c r="I2870" s="149" t="s">
        <v>14372</v>
      </c>
      <c r="K2870" s="149" t="s">
        <v>14373</v>
      </c>
    </row>
    <row r="2871" spans="1:11" x14ac:dyDescent="0.15">
      <c r="A2871" s="149">
        <v>6</v>
      </c>
      <c r="B2871" s="149" t="s">
        <v>11748</v>
      </c>
      <c r="C2871" s="149">
        <v>8511</v>
      </c>
      <c r="D2871" s="149" t="s">
        <v>14374</v>
      </c>
      <c r="E2871" s="149" t="s">
        <v>14375</v>
      </c>
      <c r="F2871" s="149" t="s">
        <v>14376</v>
      </c>
      <c r="G2871" s="149">
        <v>7900021</v>
      </c>
      <c r="H2871" s="149">
        <v>38</v>
      </c>
      <c r="I2871" s="149" t="s">
        <v>14377</v>
      </c>
      <c r="K2871" s="149" t="s">
        <v>14378</v>
      </c>
    </row>
    <row r="2872" spans="1:11" x14ac:dyDescent="0.15">
      <c r="A2872" s="149">
        <v>6</v>
      </c>
      <c r="B2872" s="149" t="s">
        <v>11748</v>
      </c>
      <c r="C2872" s="149">
        <v>8512</v>
      </c>
      <c r="D2872" s="149" t="s">
        <v>14379</v>
      </c>
      <c r="E2872" s="149" t="s">
        <v>14380</v>
      </c>
      <c r="F2872" s="149" t="s">
        <v>14381</v>
      </c>
      <c r="G2872" s="149">
        <v>7918042</v>
      </c>
      <c r="H2872" s="149">
        <v>38</v>
      </c>
      <c r="I2872" s="149" t="s">
        <v>14382</v>
      </c>
    </row>
    <row r="2873" spans="1:11" x14ac:dyDescent="0.15">
      <c r="A2873" s="149">
        <v>6</v>
      </c>
      <c r="B2873" s="149" t="s">
        <v>11748</v>
      </c>
      <c r="C2873" s="149">
        <v>8513</v>
      </c>
      <c r="D2873" s="149" t="s">
        <v>14383</v>
      </c>
      <c r="E2873" s="149" t="s">
        <v>12759</v>
      </c>
      <c r="F2873" s="149" t="s">
        <v>12760</v>
      </c>
      <c r="G2873" s="149">
        <v>7800061</v>
      </c>
      <c r="H2873" s="149">
        <v>39</v>
      </c>
      <c r="I2873" s="149" t="s">
        <v>14067</v>
      </c>
      <c r="J2873" s="149" t="s">
        <v>14068</v>
      </c>
      <c r="K2873" s="149" t="s">
        <v>14384</v>
      </c>
    </row>
    <row r="2874" spans="1:11" x14ac:dyDescent="0.15">
      <c r="A2874" s="149">
        <v>6</v>
      </c>
      <c r="B2874" s="149" t="s">
        <v>11748</v>
      </c>
      <c r="C2874" s="149">
        <v>8515</v>
      </c>
      <c r="D2874" s="149" t="s">
        <v>14385</v>
      </c>
      <c r="E2874" s="149" t="s">
        <v>14386</v>
      </c>
      <c r="F2874" s="149" t="s">
        <v>14387</v>
      </c>
      <c r="G2874" s="149">
        <v>7990301</v>
      </c>
      <c r="H2874" s="149">
        <v>38</v>
      </c>
      <c r="I2874" s="149" t="s">
        <v>14388</v>
      </c>
    </row>
    <row r="2875" spans="1:11" x14ac:dyDescent="0.15">
      <c r="A2875" s="149">
        <v>6</v>
      </c>
      <c r="B2875" s="149" t="s">
        <v>11748</v>
      </c>
      <c r="C2875" s="149">
        <v>8518</v>
      </c>
      <c r="D2875" s="149" t="s">
        <v>14389</v>
      </c>
      <c r="E2875" s="149" t="s">
        <v>14390</v>
      </c>
      <c r="F2875" s="149" t="s">
        <v>14391</v>
      </c>
      <c r="G2875" s="149">
        <v>7911802</v>
      </c>
      <c r="H2875" s="149">
        <v>38</v>
      </c>
      <c r="I2875" s="149" t="s">
        <v>14392</v>
      </c>
      <c r="K2875" s="149" t="s">
        <v>14393</v>
      </c>
    </row>
    <row r="2876" spans="1:11" x14ac:dyDescent="0.15">
      <c r="A2876" s="149">
        <v>6</v>
      </c>
      <c r="B2876" s="149" t="s">
        <v>11748</v>
      </c>
      <c r="C2876" s="149">
        <v>8522</v>
      </c>
      <c r="D2876" s="149" t="s">
        <v>14394</v>
      </c>
      <c r="E2876" s="149" t="s">
        <v>14395</v>
      </c>
      <c r="F2876" s="149" t="s">
        <v>14396</v>
      </c>
      <c r="G2876" s="149">
        <v>5691136</v>
      </c>
      <c r="H2876" s="149">
        <v>27</v>
      </c>
      <c r="I2876" s="149" t="s">
        <v>9263</v>
      </c>
      <c r="J2876" s="149" t="s">
        <v>13304</v>
      </c>
    </row>
    <row r="2877" spans="1:11" x14ac:dyDescent="0.15">
      <c r="A2877" s="149">
        <v>6</v>
      </c>
      <c r="B2877" s="149" t="s">
        <v>11748</v>
      </c>
      <c r="C2877" s="149">
        <v>8523</v>
      </c>
      <c r="D2877" s="149" t="s">
        <v>14397</v>
      </c>
      <c r="E2877" s="149" t="s">
        <v>14398</v>
      </c>
      <c r="F2877" s="149" t="s">
        <v>14399</v>
      </c>
      <c r="G2877" s="149">
        <v>7920002</v>
      </c>
      <c r="H2877" s="149">
        <v>38</v>
      </c>
      <c r="I2877" s="149" t="s">
        <v>14400</v>
      </c>
      <c r="K2877" s="149" t="s">
        <v>14401</v>
      </c>
    </row>
    <row r="2878" spans="1:11" x14ac:dyDescent="0.15">
      <c r="A2878" s="149">
        <v>6</v>
      </c>
      <c r="B2878" s="149" t="s">
        <v>11748</v>
      </c>
      <c r="C2878" s="149">
        <v>8524</v>
      </c>
      <c r="D2878" s="149" t="s">
        <v>12972</v>
      </c>
      <c r="E2878" s="149" t="s">
        <v>14402</v>
      </c>
      <c r="F2878" s="149" t="s">
        <v>14403</v>
      </c>
      <c r="G2878" s="149">
        <v>5691136</v>
      </c>
      <c r="H2878" s="149">
        <v>27</v>
      </c>
      <c r="I2878" s="149" t="s">
        <v>9263</v>
      </c>
      <c r="J2878" s="149" t="s">
        <v>13304</v>
      </c>
    </row>
    <row r="2879" spans="1:11" x14ac:dyDescent="0.15">
      <c r="A2879" s="149">
        <v>6</v>
      </c>
      <c r="B2879" s="149" t="s">
        <v>11748</v>
      </c>
      <c r="C2879" s="149">
        <v>8527</v>
      </c>
      <c r="D2879" s="149" t="s">
        <v>14404</v>
      </c>
      <c r="E2879" s="149" t="s">
        <v>14405</v>
      </c>
      <c r="F2879" s="149" t="s">
        <v>11292</v>
      </c>
      <c r="G2879" s="149">
        <v>7900915</v>
      </c>
      <c r="H2879" s="149">
        <v>38</v>
      </c>
      <c r="I2879" s="149" t="s">
        <v>14406</v>
      </c>
      <c r="K2879" s="149" t="s">
        <v>14407</v>
      </c>
    </row>
    <row r="2880" spans="1:11" x14ac:dyDescent="0.15">
      <c r="A2880" s="149">
        <v>6</v>
      </c>
      <c r="B2880" s="149" t="s">
        <v>11748</v>
      </c>
      <c r="C2880" s="149">
        <v>8528</v>
      </c>
      <c r="D2880" s="149" t="s">
        <v>14408</v>
      </c>
      <c r="E2880" s="149" t="s">
        <v>14409</v>
      </c>
      <c r="F2880" s="149" t="s">
        <v>14410</v>
      </c>
      <c r="G2880" s="149">
        <v>7900062</v>
      </c>
      <c r="H2880" s="149">
        <v>38</v>
      </c>
      <c r="I2880" s="149" t="s">
        <v>14411</v>
      </c>
      <c r="K2880" s="149" t="s">
        <v>14412</v>
      </c>
    </row>
    <row r="2881" spans="1:11" x14ac:dyDescent="0.15">
      <c r="A2881" s="149">
        <v>6</v>
      </c>
      <c r="B2881" s="149" t="s">
        <v>11748</v>
      </c>
      <c r="C2881" s="149">
        <v>8529</v>
      </c>
      <c r="D2881" s="149" t="s">
        <v>14408</v>
      </c>
      <c r="E2881" s="149" t="s">
        <v>14413</v>
      </c>
      <c r="F2881" s="149" t="s">
        <v>14414</v>
      </c>
      <c r="G2881" s="149">
        <v>7900062</v>
      </c>
      <c r="H2881" s="149">
        <v>38</v>
      </c>
      <c r="I2881" s="149" t="s">
        <v>14411</v>
      </c>
      <c r="K2881" s="149" t="s">
        <v>14412</v>
      </c>
    </row>
    <row r="2882" spans="1:11" x14ac:dyDescent="0.15">
      <c r="A2882" s="149">
        <v>6</v>
      </c>
      <c r="B2882" s="149" t="s">
        <v>11748</v>
      </c>
      <c r="C2882" s="149">
        <v>8530</v>
      </c>
      <c r="D2882" s="149" t="s">
        <v>14415</v>
      </c>
      <c r="E2882" s="149" t="s">
        <v>14416</v>
      </c>
      <c r="F2882" s="149" t="s">
        <v>14417</v>
      </c>
      <c r="G2882" s="149">
        <v>7900915</v>
      </c>
      <c r="H2882" s="149">
        <v>38</v>
      </c>
      <c r="I2882" s="149" t="s">
        <v>14406</v>
      </c>
      <c r="K2882" s="149" t="s">
        <v>14418</v>
      </c>
    </row>
    <row r="2883" spans="1:11" x14ac:dyDescent="0.15">
      <c r="A2883" s="149">
        <v>6</v>
      </c>
      <c r="B2883" s="149" t="s">
        <v>11748</v>
      </c>
      <c r="C2883" s="149">
        <v>8531</v>
      </c>
      <c r="D2883" s="149" t="s">
        <v>14419</v>
      </c>
      <c r="E2883" s="149" t="s">
        <v>14420</v>
      </c>
      <c r="F2883" s="149" t="s">
        <v>14421</v>
      </c>
      <c r="G2883" s="149">
        <v>7980102</v>
      </c>
      <c r="H2883" s="149">
        <v>38</v>
      </c>
      <c r="I2883" s="149" t="s">
        <v>14422</v>
      </c>
    </row>
    <row r="2884" spans="1:11" x14ac:dyDescent="0.15">
      <c r="A2884" s="149">
        <v>6</v>
      </c>
      <c r="B2884" s="149" t="s">
        <v>11748</v>
      </c>
      <c r="C2884" s="149">
        <v>8534</v>
      </c>
      <c r="E2884" s="149" t="s">
        <v>14423</v>
      </c>
      <c r="F2884" s="149" t="s">
        <v>14424</v>
      </c>
      <c r="G2884" s="149">
        <v>7950006</v>
      </c>
      <c r="H2884" s="149">
        <v>38</v>
      </c>
      <c r="I2884" s="149" t="s">
        <v>14425</v>
      </c>
    </row>
    <row r="2885" spans="1:11" x14ac:dyDescent="0.15">
      <c r="A2885" s="149">
        <v>6</v>
      </c>
      <c r="B2885" s="149" t="s">
        <v>11748</v>
      </c>
      <c r="C2885" s="149">
        <v>8535</v>
      </c>
      <c r="D2885" s="149" t="s">
        <v>14426</v>
      </c>
      <c r="E2885" s="149" t="s">
        <v>14427</v>
      </c>
      <c r="F2885" s="149" t="s">
        <v>14428</v>
      </c>
      <c r="G2885" s="149">
        <v>7940038</v>
      </c>
      <c r="H2885" s="149">
        <v>38</v>
      </c>
      <c r="I2885" s="149" t="s">
        <v>14429</v>
      </c>
      <c r="K2885" s="149" t="s">
        <v>14430</v>
      </c>
    </row>
    <row r="2886" spans="1:11" x14ac:dyDescent="0.15">
      <c r="A2886" s="149">
        <v>6</v>
      </c>
      <c r="B2886" s="149" t="s">
        <v>11748</v>
      </c>
      <c r="C2886" s="149">
        <v>8536</v>
      </c>
      <c r="D2886" s="149" t="s">
        <v>14431</v>
      </c>
      <c r="E2886" s="149" t="s">
        <v>14432</v>
      </c>
      <c r="F2886" s="149" t="s">
        <v>14433</v>
      </c>
      <c r="G2886" s="149">
        <v>7911113</v>
      </c>
      <c r="H2886" s="149">
        <v>38</v>
      </c>
      <c r="I2886" s="149" t="s">
        <v>14434</v>
      </c>
      <c r="K2886" s="149" t="s">
        <v>14435</v>
      </c>
    </row>
    <row r="2887" spans="1:11" x14ac:dyDescent="0.15">
      <c r="A2887" s="149">
        <v>6</v>
      </c>
      <c r="B2887" s="149" t="s">
        <v>11748</v>
      </c>
      <c r="C2887" s="149">
        <v>8537</v>
      </c>
      <c r="D2887" s="149" t="s">
        <v>14436</v>
      </c>
      <c r="E2887" s="149" t="s">
        <v>12759</v>
      </c>
      <c r="F2887" s="149" t="s">
        <v>12760</v>
      </c>
      <c r="G2887" s="149">
        <v>7800061</v>
      </c>
      <c r="H2887" s="149">
        <v>39</v>
      </c>
      <c r="I2887" s="149" t="s">
        <v>14067</v>
      </c>
      <c r="J2887" s="149" t="s">
        <v>14068</v>
      </c>
      <c r="K2887" s="149" t="s">
        <v>14437</v>
      </c>
    </row>
    <row r="2888" spans="1:11" x14ac:dyDescent="0.15">
      <c r="A2888" s="149">
        <v>6</v>
      </c>
      <c r="B2888" s="149" t="s">
        <v>11748</v>
      </c>
      <c r="C2888" s="149">
        <v>8540</v>
      </c>
      <c r="D2888" s="149" t="s">
        <v>14438</v>
      </c>
      <c r="E2888" s="149" t="s">
        <v>14439</v>
      </c>
      <c r="F2888" s="149" t="s">
        <v>14440</v>
      </c>
      <c r="G2888" s="149">
        <v>7920026</v>
      </c>
      <c r="H2888" s="149">
        <v>38</v>
      </c>
      <c r="I2888" s="149" t="s">
        <v>14441</v>
      </c>
      <c r="K2888" s="149" t="s">
        <v>14442</v>
      </c>
    </row>
    <row r="2889" spans="1:11" x14ac:dyDescent="0.15">
      <c r="A2889" s="149">
        <v>6</v>
      </c>
      <c r="B2889" s="149" t="s">
        <v>11748</v>
      </c>
      <c r="C2889" s="149">
        <v>8541</v>
      </c>
      <c r="D2889" s="149" t="s">
        <v>14443</v>
      </c>
      <c r="E2889" s="149" t="s">
        <v>14444</v>
      </c>
      <c r="F2889" s="149" t="s">
        <v>14445</v>
      </c>
      <c r="G2889" s="149">
        <v>7920026</v>
      </c>
      <c r="H2889" s="149">
        <v>38</v>
      </c>
      <c r="I2889" s="149" t="s">
        <v>14446</v>
      </c>
      <c r="K2889" s="149" t="s">
        <v>14447</v>
      </c>
    </row>
    <row r="2890" spans="1:11" x14ac:dyDescent="0.15">
      <c r="A2890" s="149">
        <v>6</v>
      </c>
      <c r="B2890" s="149" t="s">
        <v>11748</v>
      </c>
      <c r="C2890" s="149">
        <v>8542</v>
      </c>
      <c r="D2890" s="149" t="s">
        <v>14448</v>
      </c>
      <c r="E2890" s="149" t="s">
        <v>11622</v>
      </c>
      <c r="F2890" s="149" t="s">
        <v>14449</v>
      </c>
      <c r="G2890" s="149">
        <v>7910321</v>
      </c>
      <c r="H2890" s="149">
        <v>38</v>
      </c>
      <c r="I2890" s="149" t="s">
        <v>14450</v>
      </c>
      <c r="K2890" s="149" t="s">
        <v>14451</v>
      </c>
    </row>
    <row r="2891" spans="1:11" x14ac:dyDescent="0.15">
      <c r="A2891" s="149">
        <v>6</v>
      </c>
      <c r="B2891" s="149" t="s">
        <v>11748</v>
      </c>
      <c r="C2891" s="149">
        <v>8543</v>
      </c>
      <c r="D2891" s="149" t="s">
        <v>14452</v>
      </c>
      <c r="E2891" s="149" t="s">
        <v>14453</v>
      </c>
      <c r="F2891" s="149" t="s">
        <v>14454</v>
      </c>
      <c r="G2891" s="149">
        <v>7910112</v>
      </c>
      <c r="H2891" s="149">
        <v>38</v>
      </c>
      <c r="I2891" s="149" t="s">
        <v>14455</v>
      </c>
      <c r="K2891" s="149" t="s">
        <v>14456</v>
      </c>
    </row>
    <row r="2892" spans="1:11" x14ac:dyDescent="0.15">
      <c r="A2892" s="149">
        <v>6</v>
      </c>
      <c r="B2892" s="149" t="s">
        <v>11748</v>
      </c>
      <c r="C2892" s="149">
        <v>8544</v>
      </c>
      <c r="D2892" s="149" t="s">
        <v>14408</v>
      </c>
      <c r="E2892" s="149" t="s">
        <v>14457</v>
      </c>
      <c r="F2892" s="149" t="s">
        <v>14458</v>
      </c>
      <c r="G2892" s="149">
        <v>7913131</v>
      </c>
      <c r="H2892" s="149">
        <v>38</v>
      </c>
      <c r="I2892" s="149" t="s">
        <v>14459</v>
      </c>
      <c r="J2892" s="149" t="s">
        <v>14460</v>
      </c>
      <c r="K2892" s="149" t="s">
        <v>14461</v>
      </c>
    </row>
    <row r="2893" spans="1:11" x14ac:dyDescent="0.15">
      <c r="A2893" s="149">
        <v>6</v>
      </c>
      <c r="B2893" s="149" t="s">
        <v>11748</v>
      </c>
      <c r="C2893" s="149">
        <v>8545</v>
      </c>
      <c r="D2893" s="149" t="s">
        <v>4348</v>
      </c>
      <c r="E2893" s="149" t="s">
        <v>14462</v>
      </c>
      <c r="F2893" s="149" t="s">
        <v>14463</v>
      </c>
      <c r="G2893" s="149">
        <v>7980078</v>
      </c>
      <c r="H2893" s="149">
        <v>38</v>
      </c>
      <c r="I2893" s="149" t="s">
        <v>14464</v>
      </c>
      <c r="K2893" s="149" t="s">
        <v>14465</v>
      </c>
    </row>
    <row r="2894" spans="1:11" x14ac:dyDescent="0.15">
      <c r="A2894" s="149">
        <v>6</v>
      </c>
      <c r="B2894" s="149" t="s">
        <v>11748</v>
      </c>
      <c r="C2894" s="149">
        <v>8546</v>
      </c>
      <c r="D2894" s="149" t="s">
        <v>4584</v>
      </c>
      <c r="E2894" s="149" t="s">
        <v>14466</v>
      </c>
      <c r="F2894" s="149" t="s">
        <v>14467</v>
      </c>
      <c r="G2894" s="149">
        <v>7983301</v>
      </c>
      <c r="H2894" s="149">
        <v>38</v>
      </c>
      <c r="I2894" s="149" t="s">
        <v>14468</v>
      </c>
      <c r="K2894" s="149" t="s">
        <v>14469</v>
      </c>
    </row>
    <row r="2895" spans="1:11" x14ac:dyDescent="0.15">
      <c r="A2895" s="149">
        <v>6</v>
      </c>
      <c r="B2895" s="149" t="s">
        <v>11748</v>
      </c>
      <c r="C2895" s="149">
        <v>8547</v>
      </c>
      <c r="D2895" s="149" t="s">
        <v>14470</v>
      </c>
      <c r="E2895" s="149" t="s">
        <v>14471</v>
      </c>
      <c r="F2895" s="149" t="s">
        <v>14472</v>
      </c>
      <c r="G2895" s="149">
        <v>7911112</v>
      </c>
      <c r="H2895" s="149">
        <v>38</v>
      </c>
      <c r="I2895" s="149" t="s">
        <v>14473</v>
      </c>
      <c r="K2895" s="149" t="s">
        <v>14474</v>
      </c>
    </row>
    <row r="2896" spans="1:11" x14ac:dyDescent="0.15">
      <c r="A2896" s="149">
        <v>6</v>
      </c>
      <c r="B2896" s="149" t="s">
        <v>11748</v>
      </c>
      <c r="C2896" s="149">
        <v>8548</v>
      </c>
      <c r="D2896" s="149" t="s">
        <v>14475</v>
      </c>
      <c r="E2896" s="149" t="s">
        <v>14476</v>
      </c>
      <c r="F2896" s="149" t="s">
        <v>14477</v>
      </c>
      <c r="G2896" s="149">
        <v>7911113</v>
      </c>
      <c r="H2896" s="149">
        <v>38</v>
      </c>
      <c r="I2896" s="149" t="s">
        <v>14478</v>
      </c>
      <c r="K2896" s="149" t="s">
        <v>14479</v>
      </c>
    </row>
    <row r="2897" spans="1:11" x14ac:dyDescent="0.15">
      <c r="A2897" s="149">
        <v>6</v>
      </c>
      <c r="B2897" s="149" t="s">
        <v>11748</v>
      </c>
      <c r="C2897" s="149">
        <v>8551</v>
      </c>
      <c r="D2897" s="149" t="s">
        <v>14480</v>
      </c>
      <c r="E2897" s="149" t="s">
        <v>14481</v>
      </c>
      <c r="F2897" s="149" t="s">
        <v>14482</v>
      </c>
      <c r="G2897" s="149">
        <v>7928567</v>
      </c>
      <c r="H2897" s="149">
        <v>38</v>
      </c>
      <c r="I2897" s="149" t="s">
        <v>14400</v>
      </c>
    </row>
    <row r="2898" spans="1:11" x14ac:dyDescent="0.15">
      <c r="A2898" s="149">
        <v>6</v>
      </c>
      <c r="B2898" s="149" t="s">
        <v>11748</v>
      </c>
      <c r="C2898" s="149">
        <v>8553</v>
      </c>
      <c r="D2898" s="149" t="s">
        <v>14483</v>
      </c>
      <c r="E2898" s="149" t="s">
        <v>14484</v>
      </c>
      <c r="F2898" s="149" t="s">
        <v>14485</v>
      </c>
      <c r="G2898" s="149">
        <v>7920026</v>
      </c>
      <c r="H2898" s="149">
        <v>38</v>
      </c>
      <c r="I2898" s="149" t="s">
        <v>14486</v>
      </c>
      <c r="K2898" s="149" t="s">
        <v>14487</v>
      </c>
    </row>
    <row r="2899" spans="1:11" x14ac:dyDescent="0.15">
      <c r="A2899" s="149">
        <v>6</v>
      </c>
      <c r="B2899" s="149" t="s">
        <v>11748</v>
      </c>
      <c r="C2899" s="149">
        <v>8554</v>
      </c>
      <c r="D2899" s="149" t="s">
        <v>14488</v>
      </c>
      <c r="E2899" s="149" t="s">
        <v>14489</v>
      </c>
      <c r="F2899" s="149" t="s">
        <v>14490</v>
      </c>
      <c r="G2899" s="149">
        <v>7900054</v>
      </c>
      <c r="H2899" s="149">
        <v>38</v>
      </c>
      <c r="I2899" s="149" t="s">
        <v>14491</v>
      </c>
      <c r="K2899" s="149" t="s">
        <v>14492</v>
      </c>
    </row>
    <row r="2900" spans="1:11" x14ac:dyDescent="0.15">
      <c r="A2900" s="149">
        <v>6</v>
      </c>
      <c r="B2900" s="149" t="s">
        <v>11748</v>
      </c>
      <c r="C2900" s="149">
        <v>8557</v>
      </c>
      <c r="D2900" s="149" t="s">
        <v>14443</v>
      </c>
      <c r="E2900" s="149" t="s">
        <v>14444</v>
      </c>
      <c r="F2900" s="149" t="s">
        <v>14445</v>
      </c>
      <c r="G2900" s="149">
        <v>7920026</v>
      </c>
      <c r="H2900" s="149">
        <v>38</v>
      </c>
      <c r="I2900" s="149" t="s">
        <v>14441</v>
      </c>
      <c r="K2900" s="149" t="s">
        <v>14447</v>
      </c>
    </row>
    <row r="2901" spans="1:11" x14ac:dyDescent="0.15">
      <c r="A2901" s="149">
        <v>6</v>
      </c>
      <c r="B2901" s="149" t="s">
        <v>11748</v>
      </c>
      <c r="C2901" s="149">
        <v>8559</v>
      </c>
      <c r="D2901" s="149" t="s">
        <v>14493</v>
      </c>
      <c r="E2901" s="149" t="s">
        <v>14494</v>
      </c>
      <c r="F2901" s="149" t="s">
        <v>14495</v>
      </c>
      <c r="G2901" s="149">
        <v>7900054</v>
      </c>
      <c r="H2901" s="149">
        <v>38</v>
      </c>
      <c r="I2901" s="149" t="s">
        <v>14496</v>
      </c>
    </row>
    <row r="2902" spans="1:11" x14ac:dyDescent="0.15">
      <c r="A2902" s="149">
        <v>6</v>
      </c>
      <c r="B2902" s="149" t="s">
        <v>11748</v>
      </c>
      <c r="C2902" s="149">
        <v>8560</v>
      </c>
      <c r="D2902" s="149" t="s">
        <v>14497</v>
      </c>
      <c r="E2902" s="149" t="s">
        <v>14498</v>
      </c>
      <c r="F2902" s="149" t="s">
        <v>14499</v>
      </c>
      <c r="G2902" s="149">
        <v>7900062</v>
      </c>
      <c r="H2902" s="149">
        <v>38</v>
      </c>
      <c r="I2902" s="149" t="s">
        <v>14411</v>
      </c>
      <c r="K2902" s="149" t="s">
        <v>14500</v>
      </c>
    </row>
    <row r="2903" spans="1:11" x14ac:dyDescent="0.15">
      <c r="A2903" s="149">
        <v>6</v>
      </c>
      <c r="B2903" s="149" t="s">
        <v>11748</v>
      </c>
      <c r="C2903" s="149">
        <v>8561</v>
      </c>
      <c r="D2903" s="149" t="s">
        <v>14501</v>
      </c>
      <c r="E2903" s="149" t="s">
        <v>14502</v>
      </c>
      <c r="F2903" s="149" t="s">
        <v>14503</v>
      </c>
      <c r="G2903" s="149">
        <v>7920802</v>
      </c>
      <c r="H2903" s="149">
        <v>38</v>
      </c>
      <c r="I2903" s="149" t="s">
        <v>14504</v>
      </c>
      <c r="K2903" s="149" t="s">
        <v>14505</v>
      </c>
    </row>
    <row r="2904" spans="1:11" x14ac:dyDescent="0.15">
      <c r="A2904" s="149">
        <v>6</v>
      </c>
      <c r="B2904" s="149" t="s">
        <v>11748</v>
      </c>
      <c r="C2904" s="149">
        <v>8562</v>
      </c>
      <c r="D2904" s="149" t="s">
        <v>14506</v>
      </c>
      <c r="E2904" s="149" t="s">
        <v>14507</v>
      </c>
      <c r="F2904" s="149" t="s">
        <v>14508</v>
      </c>
      <c r="G2904" s="149">
        <v>7920872</v>
      </c>
      <c r="H2904" s="149">
        <v>38</v>
      </c>
      <c r="I2904" s="149" t="s">
        <v>14509</v>
      </c>
      <c r="K2904" s="149" t="s">
        <v>14510</v>
      </c>
    </row>
    <row r="2905" spans="1:11" x14ac:dyDescent="0.15">
      <c r="A2905" s="149">
        <v>6</v>
      </c>
      <c r="B2905" s="149" t="s">
        <v>11748</v>
      </c>
      <c r="C2905" s="149">
        <v>8563</v>
      </c>
      <c r="D2905" s="149" t="s">
        <v>14408</v>
      </c>
      <c r="E2905" s="149" t="s">
        <v>14511</v>
      </c>
      <c r="F2905" s="149" t="s">
        <v>14512</v>
      </c>
      <c r="G2905" s="149">
        <v>7900062</v>
      </c>
      <c r="H2905" s="149">
        <v>38</v>
      </c>
      <c r="I2905" s="149" t="s">
        <v>14411</v>
      </c>
      <c r="J2905" s="149" t="s">
        <v>14513</v>
      </c>
      <c r="K2905" s="149" t="s">
        <v>14514</v>
      </c>
    </row>
    <row r="2906" spans="1:11" x14ac:dyDescent="0.15">
      <c r="A2906" s="149">
        <v>6</v>
      </c>
      <c r="B2906" s="149" t="s">
        <v>11748</v>
      </c>
      <c r="C2906" s="149">
        <v>8564</v>
      </c>
      <c r="D2906" s="149" t="s">
        <v>14515</v>
      </c>
      <c r="E2906" s="149" t="s">
        <v>14516</v>
      </c>
      <c r="F2906" s="149" t="s">
        <v>14517</v>
      </c>
      <c r="G2906" s="149">
        <v>7900062</v>
      </c>
      <c r="H2906" s="149">
        <v>38</v>
      </c>
      <c r="I2906" s="149" t="s">
        <v>14411</v>
      </c>
      <c r="K2906" s="149" t="s">
        <v>14518</v>
      </c>
    </row>
    <row r="2907" spans="1:11" x14ac:dyDescent="0.15">
      <c r="A2907" s="149">
        <v>6</v>
      </c>
      <c r="B2907" s="149" t="s">
        <v>11748</v>
      </c>
      <c r="C2907" s="149">
        <v>8565</v>
      </c>
      <c r="D2907" s="149" t="s">
        <v>14519</v>
      </c>
      <c r="E2907" s="149" t="s">
        <v>14520</v>
      </c>
      <c r="F2907" s="149" t="s">
        <v>14521</v>
      </c>
      <c r="G2907" s="149">
        <v>7991371</v>
      </c>
      <c r="H2907" s="149">
        <v>38</v>
      </c>
      <c r="I2907" s="149" t="s">
        <v>14522</v>
      </c>
      <c r="K2907" s="149" t="s">
        <v>14523</v>
      </c>
    </row>
    <row r="2908" spans="1:11" x14ac:dyDescent="0.15">
      <c r="A2908" s="149">
        <v>6</v>
      </c>
      <c r="B2908" s="149" t="s">
        <v>11748</v>
      </c>
      <c r="C2908" s="149">
        <v>8574</v>
      </c>
      <c r="D2908" s="149" t="s">
        <v>14524</v>
      </c>
      <c r="E2908" s="149" t="s">
        <v>14525</v>
      </c>
      <c r="F2908" s="149" t="s">
        <v>14526</v>
      </c>
      <c r="G2908" s="149">
        <v>7971328</v>
      </c>
      <c r="H2908" s="149">
        <v>38</v>
      </c>
      <c r="I2908" s="149" t="s">
        <v>14527</v>
      </c>
      <c r="K2908" s="149" t="s">
        <v>14528</v>
      </c>
    </row>
    <row r="2909" spans="1:11" x14ac:dyDescent="0.15">
      <c r="A2909" s="149">
        <v>6</v>
      </c>
      <c r="B2909" s="149" t="s">
        <v>11748</v>
      </c>
      <c r="C2909" s="149">
        <v>8575</v>
      </c>
      <c r="D2909" s="149" t="s">
        <v>14529</v>
      </c>
      <c r="E2909" s="149" t="s">
        <v>14530</v>
      </c>
      <c r="F2909" s="149" t="s">
        <v>14531</v>
      </c>
      <c r="G2909" s="149">
        <v>7940033</v>
      </c>
      <c r="H2909" s="149">
        <v>38</v>
      </c>
      <c r="I2909" s="149" t="s">
        <v>14532</v>
      </c>
      <c r="K2909" s="149" t="s">
        <v>14533</v>
      </c>
    </row>
    <row r="2910" spans="1:11" x14ac:dyDescent="0.15">
      <c r="A2910" s="149">
        <v>6</v>
      </c>
      <c r="B2910" s="149" t="s">
        <v>11748</v>
      </c>
      <c r="C2910" s="149">
        <v>8576</v>
      </c>
      <c r="D2910" s="149" t="s">
        <v>14534</v>
      </c>
      <c r="E2910" s="149" t="s">
        <v>14535</v>
      </c>
      <c r="F2910" s="149" t="s">
        <v>14536</v>
      </c>
      <c r="G2910" s="149">
        <v>7918015</v>
      </c>
      <c r="H2910" s="149">
        <v>38</v>
      </c>
      <c r="I2910" s="149" t="s">
        <v>14537</v>
      </c>
    </row>
    <row r="2911" spans="1:11" x14ac:dyDescent="0.15">
      <c r="A2911" s="149">
        <v>6</v>
      </c>
      <c r="B2911" s="149" t="s">
        <v>11748</v>
      </c>
      <c r="C2911" s="149">
        <v>8577</v>
      </c>
      <c r="D2911" s="149" t="s">
        <v>14538</v>
      </c>
      <c r="E2911" s="149" t="s">
        <v>14539</v>
      </c>
      <c r="F2911" s="149" t="s">
        <v>14540</v>
      </c>
      <c r="G2911" s="149">
        <v>7900814</v>
      </c>
      <c r="H2911" s="149">
        <v>38</v>
      </c>
      <c r="I2911" s="149" t="s">
        <v>14541</v>
      </c>
      <c r="K2911" s="149" t="s">
        <v>14542</v>
      </c>
    </row>
    <row r="2912" spans="1:11" x14ac:dyDescent="0.15">
      <c r="A2912" s="149">
        <v>6</v>
      </c>
      <c r="B2912" s="149" t="s">
        <v>11748</v>
      </c>
      <c r="C2912" s="149">
        <v>8579</v>
      </c>
      <c r="D2912" s="149" t="s">
        <v>14543</v>
      </c>
      <c r="E2912" s="149" t="s">
        <v>14544</v>
      </c>
      <c r="F2912" s="149" t="s">
        <v>14545</v>
      </c>
      <c r="G2912" s="149">
        <v>7913310</v>
      </c>
      <c r="H2912" s="149">
        <v>38</v>
      </c>
      <c r="I2912" s="149" t="s">
        <v>14546</v>
      </c>
      <c r="K2912" s="149" t="s">
        <v>14547</v>
      </c>
    </row>
    <row r="2913" spans="1:11" x14ac:dyDescent="0.15">
      <c r="A2913" s="149">
        <v>6</v>
      </c>
      <c r="B2913" s="149" t="s">
        <v>11748</v>
      </c>
      <c r="C2913" s="149">
        <v>8580</v>
      </c>
      <c r="D2913" s="149" t="s">
        <v>14548</v>
      </c>
      <c r="E2913" s="149" t="s">
        <v>14549</v>
      </c>
      <c r="F2913" s="149" t="s">
        <v>14550</v>
      </c>
      <c r="G2913" s="149">
        <v>7794702</v>
      </c>
      <c r="H2913" s="149">
        <v>36</v>
      </c>
      <c r="I2913" s="149" t="s">
        <v>14551</v>
      </c>
      <c r="K2913" s="149" t="s">
        <v>14552</v>
      </c>
    </row>
    <row r="2914" spans="1:11" x14ac:dyDescent="0.15">
      <c r="A2914" s="149">
        <v>6</v>
      </c>
      <c r="B2914" s="149" t="s">
        <v>11748</v>
      </c>
      <c r="C2914" s="149">
        <v>8581</v>
      </c>
      <c r="D2914" s="149" t="s">
        <v>14553</v>
      </c>
      <c r="E2914" s="149" t="s">
        <v>14554</v>
      </c>
      <c r="F2914" s="149" t="s">
        <v>14555</v>
      </c>
      <c r="G2914" s="149">
        <v>7900038</v>
      </c>
      <c r="H2914" s="149">
        <v>38</v>
      </c>
      <c r="I2914" s="149" t="s">
        <v>14556</v>
      </c>
      <c r="K2914" s="149" t="s">
        <v>14557</v>
      </c>
    </row>
    <row r="2915" spans="1:11" x14ac:dyDescent="0.15">
      <c r="A2915" s="149">
        <v>6</v>
      </c>
      <c r="B2915" s="149" t="s">
        <v>11748</v>
      </c>
      <c r="C2915" s="149">
        <v>8582</v>
      </c>
      <c r="D2915" s="149" t="s">
        <v>14558</v>
      </c>
      <c r="E2915" s="149" t="s">
        <v>14559</v>
      </c>
      <c r="F2915" s="149" t="s">
        <v>14560</v>
      </c>
      <c r="G2915" s="149">
        <v>7900038</v>
      </c>
      <c r="H2915" s="149">
        <v>38</v>
      </c>
      <c r="I2915" s="149" t="s">
        <v>14561</v>
      </c>
      <c r="K2915" s="149" t="s">
        <v>14562</v>
      </c>
    </row>
    <row r="2916" spans="1:11" x14ac:dyDescent="0.15">
      <c r="A2916" s="149">
        <v>6</v>
      </c>
      <c r="B2916" s="149" t="s">
        <v>11748</v>
      </c>
      <c r="C2916" s="149">
        <v>8585</v>
      </c>
      <c r="D2916" s="149" t="s">
        <v>14563</v>
      </c>
      <c r="E2916" s="149" t="s">
        <v>14564</v>
      </c>
      <c r="F2916" s="149" t="s">
        <v>14565</v>
      </c>
      <c r="G2916" s="149">
        <v>7650031</v>
      </c>
      <c r="H2916" s="149">
        <v>37</v>
      </c>
      <c r="I2916" s="149" t="s">
        <v>14566</v>
      </c>
      <c r="K2916" s="149" t="s">
        <v>14567</v>
      </c>
    </row>
    <row r="2917" spans="1:11" x14ac:dyDescent="0.15">
      <c r="A2917" s="149">
        <v>6</v>
      </c>
      <c r="B2917" s="149" t="s">
        <v>11748</v>
      </c>
      <c r="C2917" s="149">
        <v>8586</v>
      </c>
      <c r="D2917" s="149" t="s">
        <v>14568</v>
      </c>
      <c r="E2917" s="149" t="s">
        <v>14569</v>
      </c>
      <c r="F2917" s="149" t="s">
        <v>14570</v>
      </c>
      <c r="G2917" s="149">
        <v>7908508</v>
      </c>
      <c r="H2917" s="149">
        <v>38</v>
      </c>
      <c r="I2917" s="149" t="s">
        <v>14571</v>
      </c>
      <c r="K2917" s="149" t="s">
        <v>14572</v>
      </c>
    </row>
    <row r="2918" spans="1:11" x14ac:dyDescent="0.15">
      <c r="A2918" s="149">
        <v>6</v>
      </c>
      <c r="B2918" s="149" t="s">
        <v>11748</v>
      </c>
      <c r="C2918" s="149">
        <v>8587</v>
      </c>
      <c r="D2918" s="149" t="s">
        <v>14573</v>
      </c>
      <c r="E2918" s="149" t="s">
        <v>14574</v>
      </c>
      <c r="F2918" s="149" t="s">
        <v>14575</v>
      </c>
      <c r="G2918" s="149">
        <v>7900961</v>
      </c>
      <c r="H2918" s="149">
        <v>38</v>
      </c>
      <c r="I2918" s="149" t="s">
        <v>14576</v>
      </c>
      <c r="K2918" s="149" t="s">
        <v>14577</v>
      </c>
    </row>
    <row r="2919" spans="1:11" x14ac:dyDescent="0.15">
      <c r="A2919" s="149">
        <v>6</v>
      </c>
      <c r="B2919" s="149" t="s">
        <v>11748</v>
      </c>
      <c r="C2919" s="149">
        <v>8588</v>
      </c>
      <c r="D2919" s="149" t="s">
        <v>14578</v>
      </c>
      <c r="E2919" s="149" t="s">
        <v>917</v>
      </c>
      <c r="F2919" s="149" t="s">
        <v>918</v>
      </c>
      <c r="G2919" s="149">
        <v>7930072</v>
      </c>
      <c r="H2919" s="149">
        <v>38</v>
      </c>
      <c r="I2919" s="149" t="s">
        <v>14579</v>
      </c>
      <c r="K2919" s="149" t="s">
        <v>14580</v>
      </c>
    </row>
    <row r="2920" spans="1:11" x14ac:dyDescent="0.15">
      <c r="A2920" s="149">
        <v>6</v>
      </c>
      <c r="B2920" s="149" t="s">
        <v>11748</v>
      </c>
      <c r="C2920" s="149">
        <v>8589</v>
      </c>
      <c r="D2920" s="149" t="s">
        <v>14448</v>
      </c>
      <c r="E2920" s="149" t="s">
        <v>14581</v>
      </c>
      <c r="F2920" s="149" t="s">
        <v>14582</v>
      </c>
      <c r="G2920" s="149">
        <v>7908508</v>
      </c>
      <c r="H2920" s="149">
        <v>38</v>
      </c>
      <c r="I2920" s="149" t="s">
        <v>14571</v>
      </c>
      <c r="K2920" s="149" t="s">
        <v>14583</v>
      </c>
    </row>
    <row r="2921" spans="1:11" x14ac:dyDescent="0.15">
      <c r="A2921" s="149">
        <v>6</v>
      </c>
      <c r="B2921" s="149" t="s">
        <v>11748</v>
      </c>
      <c r="C2921" s="149">
        <v>8590</v>
      </c>
      <c r="D2921" s="149" t="s">
        <v>14584</v>
      </c>
      <c r="E2921" s="149" t="s">
        <v>14585</v>
      </c>
      <c r="F2921" s="149" t="s">
        <v>14586</v>
      </c>
      <c r="G2921" s="149">
        <v>7913301</v>
      </c>
      <c r="H2921" s="149">
        <v>38</v>
      </c>
      <c r="I2921" s="149" t="s">
        <v>14587</v>
      </c>
      <c r="K2921" s="149" t="s">
        <v>14588</v>
      </c>
    </row>
    <row r="2922" spans="1:11" x14ac:dyDescent="0.15">
      <c r="A2922" s="149">
        <v>6</v>
      </c>
      <c r="B2922" s="149" t="s">
        <v>11748</v>
      </c>
      <c r="C2922" s="149">
        <v>8591</v>
      </c>
      <c r="D2922" s="149" t="s">
        <v>14589</v>
      </c>
      <c r="E2922" s="149" t="s">
        <v>14590</v>
      </c>
      <c r="F2922" s="149" t="s">
        <v>14591</v>
      </c>
      <c r="G2922" s="149">
        <v>7950061</v>
      </c>
      <c r="H2922" s="149">
        <v>38</v>
      </c>
      <c r="I2922" s="149" t="s">
        <v>14592</v>
      </c>
      <c r="K2922" s="149" t="s">
        <v>14593</v>
      </c>
    </row>
    <row r="2923" spans="1:11" x14ac:dyDescent="0.15">
      <c r="A2923" s="149">
        <v>6</v>
      </c>
      <c r="B2923" s="149" t="s">
        <v>11748</v>
      </c>
      <c r="C2923" s="149">
        <v>8592</v>
      </c>
      <c r="D2923" s="149" t="s">
        <v>14594</v>
      </c>
      <c r="E2923" s="149" t="s">
        <v>14595</v>
      </c>
      <c r="F2923" s="149" t="s">
        <v>14596</v>
      </c>
      <c r="G2923" s="149">
        <v>7900062</v>
      </c>
      <c r="H2923" s="149">
        <v>38</v>
      </c>
      <c r="I2923" s="149" t="s">
        <v>14411</v>
      </c>
      <c r="K2923" s="149" t="s">
        <v>14412</v>
      </c>
    </row>
    <row r="2924" spans="1:11" x14ac:dyDescent="0.15">
      <c r="A2924" s="149">
        <v>6</v>
      </c>
      <c r="B2924" s="149" t="s">
        <v>11748</v>
      </c>
      <c r="C2924" s="149">
        <v>8593</v>
      </c>
      <c r="D2924" s="149" t="s">
        <v>14597</v>
      </c>
      <c r="E2924" s="149" t="s">
        <v>14598</v>
      </c>
      <c r="F2924" s="149" t="s">
        <v>14599</v>
      </c>
      <c r="G2924" s="149">
        <v>7920003</v>
      </c>
      <c r="H2924" s="149">
        <v>38</v>
      </c>
      <c r="I2924" s="149" t="s">
        <v>14600</v>
      </c>
      <c r="K2924" s="149" t="s">
        <v>14601</v>
      </c>
    </row>
    <row r="2925" spans="1:11" x14ac:dyDescent="0.15">
      <c r="A2925" s="149">
        <v>6</v>
      </c>
      <c r="B2925" s="149" t="s">
        <v>11748</v>
      </c>
      <c r="C2925" s="149">
        <v>8594</v>
      </c>
      <c r="D2925" s="149" t="s">
        <v>4490</v>
      </c>
      <c r="E2925" s="149" t="s">
        <v>14602</v>
      </c>
      <c r="F2925" s="149" t="s">
        <v>14603</v>
      </c>
      <c r="G2925" s="149">
        <v>7980078</v>
      </c>
      <c r="H2925" s="149">
        <v>38</v>
      </c>
      <c r="I2925" s="149" t="s">
        <v>14604</v>
      </c>
      <c r="K2925" s="149" t="s">
        <v>14605</v>
      </c>
    </row>
    <row r="2926" spans="1:11" x14ac:dyDescent="0.15">
      <c r="A2926" s="149">
        <v>6</v>
      </c>
      <c r="B2926" s="149" t="s">
        <v>11748</v>
      </c>
      <c r="C2926" s="149">
        <v>8596</v>
      </c>
      <c r="D2926" s="149" t="s">
        <v>13301</v>
      </c>
      <c r="E2926" s="149" t="s">
        <v>10698</v>
      </c>
      <c r="F2926" s="149" t="s">
        <v>14606</v>
      </c>
      <c r="G2926" s="149">
        <v>5691136</v>
      </c>
      <c r="H2926" s="149">
        <v>27</v>
      </c>
      <c r="I2926" s="149" t="s">
        <v>10700</v>
      </c>
      <c r="K2926" s="149" t="s">
        <v>14607</v>
      </c>
    </row>
    <row r="2927" spans="1:11" x14ac:dyDescent="0.15">
      <c r="A2927" s="149">
        <v>6</v>
      </c>
      <c r="B2927" s="149" t="s">
        <v>11748</v>
      </c>
      <c r="C2927" s="149">
        <v>8598</v>
      </c>
      <c r="D2927" s="149" t="s">
        <v>14608</v>
      </c>
      <c r="E2927" s="149" t="s">
        <v>10698</v>
      </c>
      <c r="F2927" s="149" t="s">
        <v>14609</v>
      </c>
      <c r="G2927" s="149">
        <v>5691136</v>
      </c>
      <c r="H2927" s="149">
        <v>27</v>
      </c>
      <c r="I2927" s="149" t="s">
        <v>9263</v>
      </c>
      <c r="J2927" s="149" t="s">
        <v>14610</v>
      </c>
      <c r="K2927" s="149" t="s">
        <v>14611</v>
      </c>
    </row>
    <row r="2928" spans="1:11" x14ac:dyDescent="0.15">
      <c r="A2928" s="149">
        <v>6</v>
      </c>
      <c r="B2928" s="149" t="s">
        <v>11748</v>
      </c>
      <c r="C2928" s="149">
        <v>8599</v>
      </c>
      <c r="D2928" s="149" t="s">
        <v>14612</v>
      </c>
      <c r="E2928" s="149" t="s">
        <v>11201</v>
      </c>
      <c r="F2928" s="149" t="s">
        <v>11202</v>
      </c>
      <c r="G2928" s="149">
        <v>7911102</v>
      </c>
      <c r="H2928" s="149">
        <v>38</v>
      </c>
      <c r="I2928" s="149" t="s">
        <v>14613</v>
      </c>
      <c r="K2928" s="149" t="s">
        <v>14614</v>
      </c>
    </row>
    <row r="2929" spans="1:11" x14ac:dyDescent="0.15">
      <c r="A2929" s="149">
        <v>6</v>
      </c>
      <c r="B2929" s="149" t="s">
        <v>11748</v>
      </c>
      <c r="C2929" s="149">
        <v>8600</v>
      </c>
      <c r="D2929" s="149" t="s">
        <v>14615</v>
      </c>
      <c r="E2929" s="149" t="s">
        <v>7372</v>
      </c>
      <c r="F2929" s="149" t="s">
        <v>7373</v>
      </c>
      <c r="G2929" s="149">
        <v>7800803</v>
      </c>
      <c r="H2929" s="149">
        <v>39</v>
      </c>
      <c r="I2929" s="149" t="s">
        <v>14616</v>
      </c>
      <c r="K2929" s="149" t="s">
        <v>14617</v>
      </c>
    </row>
    <row r="2930" spans="1:11" x14ac:dyDescent="0.15">
      <c r="A2930" s="149">
        <v>6</v>
      </c>
      <c r="B2930" s="149" t="s">
        <v>11748</v>
      </c>
      <c r="C2930" s="149">
        <v>8601</v>
      </c>
      <c r="D2930" s="149" t="s">
        <v>14618</v>
      </c>
      <c r="E2930" s="149" t="s">
        <v>14619</v>
      </c>
      <c r="F2930" s="149" t="s">
        <v>14620</v>
      </c>
      <c r="G2930" s="149">
        <v>7815101</v>
      </c>
      <c r="H2930" s="149">
        <v>39</v>
      </c>
      <c r="I2930" s="149" t="s">
        <v>14621</v>
      </c>
      <c r="K2930" s="149" t="s">
        <v>14622</v>
      </c>
    </row>
    <row r="2931" spans="1:11" x14ac:dyDescent="0.15">
      <c r="A2931" s="149">
        <v>6</v>
      </c>
      <c r="B2931" s="149" t="s">
        <v>11748</v>
      </c>
      <c r="C2931" s="149">
        <v>8602</v>
      </c>
      <c r="D2931" s="149" t="s">
        <v>14623</v>
      </c>
      <c r="E2931" s="149" t="s">
        <v>14624</v>
      </c>
      <c r="F2931" s="149" t="s">
        <v>14625</v>
      </c>
      <c r="G2931" s="149">
        <v>7830006</v>
      </c>
      <c r="H2931" s="149">
        <v>39</v>
      </c>
      <c r="I2931" s="149" t="s">
        <v>14626</v>
      </c>
      <c r="K2931" s="149" t="s">
        <v>14627</v>
      </c>
    </row>
    <row r="2932" spans="1:11" x14ac:dyDescent="0.15">
      <c r="A2932" s="149">
        <v>6</v>
      </c>
      <c r="B2932" s="149" t="s">
        <v>11748</v>
      </c>
      <c r="C2932" s="149">
        <v>8603</v>
      </c>
      <c r="D2932" s="149" t="s">
        <v>14628</v>
      </c>
      <c r="E2932" s="149" t="s">
        <v>14629</v>
      </c>
      <c r="F2932" s="149" t="s">
        <v>14630</v>
      </c>
      <c r="G2932" s="149">
        <v>7810112</v>
      </c>
      <c r="H2932" s="149">
        <v>39</v>
      </c>
      <c r="I2932" s="149" t="s">
        <v>14631</v>
      </c>
      <c r="K2932" s="149" t="s">
        <v>14632</v>
      </c>
    </row>
    <row r="2933" spans="1:11" x14ac:dyDescent="0.15">
      <c r="A2933" s="149">
        <v>6</v>
      </c>
      <c r="B2933" s="149" t="s">
        <v>11748</v>
      </c>
      <c r="C2933" s="149">
        <v>8604</v>
      </c>
      <c r="D2933" s="149" t="s">
        <v>14633</v>
      </c>
      <c r="E2933" s="149" t="s">
        <v>14629</v>
      </c>
      <c r="F2933" s="149" t="s">
        <v>14630</v>
      </c>
      <c r="G2933" s="149">
        <v>7810112</v>
      </c>
      <c r="H2933" s="149">
        <v>39</v>
      </c>
      <c r="I2933" s="149" t="s">
        <v>14631</v>
      </c>
      <c r="K2933" s="149" t="s">
        <v>14634</v>
      </c>
    </row>
    <row r="2934" spans="1:11" x14ac:dyDescent="0.15">
      <c r="A2934" s="149">
        <v>6</v>
      </c>
      <c r="B2934" s="149" t="s">
        <v>11748</v>
      </c>
      <c r="C2934" s="149">
        <v>8605</v>
      </c>
      <c r="D2934" s="149" t="s">
        <v>14635</v>
      </c>
      <c r="E2934" s="149" t="s">
        <v>9455</v>
      </c>
      <c r="F2934" s="149" t="s">
        <v>14636</v>
      </c>
      <c r="G2934" s="149">
        <v>7808016</v>
      </c>
      <c r="H2934" s="149">
        <v>39</v>
      </c>
      <c r="I2934" s="149" t="s">
        <v>14637</v>
      </c>
      <c r="K2934" s="149" t="s">
        <v>14638</v>
      </c>
    </row>
    <row r="2935" spans="1:11" x14ac:dyDescent="0.15">
      <c r="A2935" s="149">
        <v>6</v>
      </c>
      <c r="B2935" s="149" t="s">
        <v>11748</v>
      </c>
      <c r="C2935" s="149">
        <v>8606</v>
      </c>
      <c r="D2935" s="149" t="s">
        <v>14639</v>
      </c>
      <c r="E2935" s="149" t="s">
        <v>14640</v>
      </c>
      <c r="F2935" s="149" t="s">
        <v>14641</v>
      </c>
      <c r="G2935" s="149">
        <v>7850023</v>
      </c>
      <c r="H2935" s="149">
        <v>39</v>
      </c>
      <c r="I2935" s="149" t="s">
        <v>14642</v>
      </c>
      <c r="K2935" s="149" t="s">
        <v>14643</v>
      </c>
    </row>
    <row r="2936" spans="1:11" x14ac:dyDescent="0.15">
      <c r="A2936" s="149">
        <v>6</v>
      </c>
      <c r="B2936" s="149" t="s">
        <v>11748</v>
      </c>
      <c r="C2936" s="149">
        <v>8608</v>
      </c>
      <c r="D2936" s="149" t="s">
        <v>14644</v>
      </c>
      <c r="E2936" s="149" t="s">
        <v>14645</v>
      </c>
      <c r="F2936" s="149" t="s">
        <v>14646</v>
      </c>
      <c r="G2936" s="149">
        <v>7800806</v>
      </c>
      <c r="H2936" s="149">
        <v>39</v>
      </c>
      <c r="I2936" s="149" t="s">
        <v>14647</v>
      </c>
      <c r="K2936" s="149" t="s">
        <v>14648</v>
      </c>
    </row>
    <row r="2937" spans="1:11" x14ac:dyDescent="0.15">
      <c r="A2937" s="149">
        <v>6</v>
      </c>
      <c r="B2937" s="149" t="s">
        <v>11748</v>
      </c>
      <c r="C2937" s="149">
        <v>8609</v>
      </c>
      <c r="D2937" s="149" t="s">
        <v>14649</v>
      </c>
      <c r="E2937" s="149" t="s">
        <v>14650</v>
      </c>
      <c r="F2937" s="149" t="s">
        <v>14651</v>
      </c>
      <c r="G2937" s="149">
        <v>7811134</v>
      </c>
      <c r="H2937" s="149">
        <v>39</v>
      </c>
      <c r="I2937" s="149" t="s">
        <v>14652</v>
      </c>
      <c r="K2937" s="149" t="s">
        <v>14653</v>
      </c>
    </row>
    <row r="2938" spans="1:11" x14ac:dyDescent="0.15">
      <c r="A2938" s="149">
        <v>6</v>
      </c>
      <c r="B2938" s="149" t="s">
        <v>11748</v>
      </c>
      <c r="C2938" s="149">
        <v>8612</v>
      </c>
      <c r="D2938" s="149" t="s">
        <v>14654</v>
      </c>
      <c r="E2938" s="149" t="s">
        <v>14655</v>
      </c>
      <c r="F2938" s="149" t="s">
        <v>14656</v>
      </c>
      <c r="G2938" s="149">
        <v>7812110</v>
      </c>
      <c r="H2938" s="149">
        <v>39</v>
      </c>
      <c r="I2938" s="149" t="s">
        <v>14657</v>
      </c>
      <c r="K2938" s="149" t="s">
        <v>14658</v>
      </c>
    </row>
    <row r="2939" spans="1:11" x14ac:dyDescent="0.15">
      <c r="A2939" s="149">
        <v>6</v>
      </c>
      <c r="B2939" s="149" t="s">
        <v>11748</v>
      </c>
      <c r="C2939" s="149">
        <v>8613</v>
      </c>
      <c r="D2939" s="149" t="s">
        <v>14659</v>
      </c>
      <c r="E2939" s="149" t="s">
        <v>14660</v>
      </c>
      <c r="F2939" s="149" t="s">
        <v>14661</v>
      </c>
      <c r="G2939" s="149">
        <v>7812128</v>
      </c>
      <c r="H2939" s="149">
        <v>39</v>
      </c>
      <c r="I2939" s="149" t="s">
        <v>14662</v>
      </c>
      <c r="K2939" s="149" t="s">
        <v>14663</v>
      </c>
    </row>
    <row r="2940" spans="1:11" x14ac:dyDescent="0.15">
      <c r="A2940" s="149">
        <v>6</v>
      </c>
      <c r="B2940" s="149" t="s">
        <v>11748</v>
      </c>
      <c r="C2940" s="149">
        <v>8614</v>
      </c>
      <c r="D2940" s="149" t="s">
        <v>14664</v>
      </c>
      <c r="E2940" s="149" t="s">
        <v>14665</v>
      </c>
      <c r="F2940" s="149" t="s">
        <v>14666</v>
      </c>
      <c r="G2940" s="149">
        <v>7800870</v>
      </c>
      <c r="H2940" s="149">
        <v>39</v>
      </c>
      <c r="I2940" s="149" t="s">
        <v>14667</v>
      </c>
      <c r="K2940" s="149" t="s">
        <v>14668</v>
      </c>
    </row>
    <row r="2941" spans="1:11" x14ac:dyDescent="0.15">
      <c r="A2941" s="149">
        <v>6</v>
      </c>
      <c r="B2941" s="149" t="s">
        <v>11748</v>
      </c>
      <c r="C2941" s="149">
        <v>8615</v>
      </c>
      <c r="D2941" s="149" t="s">
        <v>14669</v>
      </c>
      <c r="E2941" s="149" t="s">
        <v>14670</v>
      </c>
      <c r="F2941" s="149" t="s">
        <v>14671</v>
      </c>
      <c r="G2941" s="149">
        <v>7891221</v>
      </c>
      <c r="H2941" s="149">
        <v>39</v>
      </c>
      <c r="I2941" s="149" t="s">
        <v>14672</v>
      </c>
      <c r="K2941" s="149" t="s">
        <v>14673</v>
      </c>
    </row>
    <row r="2942" spans="1:11" x14ac:dyDescent="0.15">
      <c r="A2942" s="149">
        <v>6</v>
      </c>
      <c r="B2942" s="149" t="s">
        <v>11748</v>
      </c>
      <c r="C2942" s="149">
        <v>8616</v>
      </c>
      <c r="D2942" s="149" t="s">
        <v>14674</v>
      </c>
      <c r="E2942" s="149" t="s">
        <v>14675</v>
      </c>
      <c r="F2942" s="149" t="s">
        <v>14676</v>
      </c>
      <c r="G2942" s="149">
        <v>7810270</v>
      </c>
      <c r="H2942" s="149">
        <v>39</v>
      </c>
      <c r="I2942" s="149" t="s">
        <v>14677</v>
      </c>
    </row>
    <row r="2943" spans="1:11" x14ac:dyDescent="0.15">
      <c r="A2943" s="149">
        <v>6</v>
      </c>
      <c r="B2943" s="149" t="s">
        <v>11748</v>
      </c>
      <c r="C2943" s="149">
        <v>8617</v>
      </c>
      <c r="D2943" s="149" t="s">
        <v>14678</v>
      </c>
      <c r="E2943" s="149" t="s">
        <v>9495</v>
      </c>
      <c r="F2943" s="149" t="s">
        <v>9496</v>
      </c>
      <c r="G2943" s="149">
        <v>7811755</v>
      </c>
      <c r="H2943" s="149">
        <v>39</v>
      </c>
      <c r="I2943" s="149" t="s">
        <v>14679</v>
      </c>
      <c r="K2943" s="149" t="s">
        <v>14680</v>
      </c>
    </row>
    <row r="2944" spans="1:11" x14ac:dyDescent="0.15">
      <c r="A2944" s="149">
        <v>6</v>
      </c>
      <c r="B2944" s="149" t="s">
        <v>11748</v>
      </c>
      <c r="C2944" s="149">
        <v>8619</v>
      </c>
      <c r="D2944" s="149" t="s">
        <v>14681</v>
      </c>
      <c r="E2944" s="149" t="s">
        <v>14682</v>
      </c>
      <c r="F2944" s="149" t="s">
        <v>14683</v>
      </c>
      <c r="G2944" s="149">
        <v>7810112</v>
      </c>
      <c r="H2944" s="149">
        <v>39</v>
      </c>
      <c r="I2944" s="149" t="s">
        <v>14684</v>
      </c>
    </row>
    <row r="2945" spans="1:11" x14ac:dyDescent="0.15">
      <c r="A2945" s="149">
        <v>6</v>
      </c>
      <c r="B2945" s="149" t="s">
        <v>11748</v>
      </c>
      <c r="C2945" s="149">
        <v>8621</v>
      </c>
      <c r="D2945" s="149" t="s">
        <v>14685</v>
      </c>
      <c r="E2945" s="149" t="s">
        <v>14686</v>
      </c>
      <c r="F2945" s="149" t="s">
        <v>14687</v>
      </c>
      <c r="G2945" s="149">
        <v>7890322</v>
      </c>
      <c r="H2945" s="149">
        <v>39</v>
      </c>
      <c r="I2945" s="149" t="s">
        <v>14688</v>
      </c>
      <c r="K2945" s="149" t="s">
        <v>14689</v>
      </c>
    </row>
    <row r="2946" spans="1:11" x14ac:dyDescent="0.15">
      <c r="A2946" s="149">
        <v>6</v>
      </c>
      <c r="B2946" s="149" t="s">
        <v>11748</v>
      </c>
      <c r="C2946" s="149">
        <v>8622</v>
      </c>
      <c r="D2946" s="149" t="s">
        <v>14690</v>
      </c>
      <c r="E2946" s="149" t="s">
        <v>14691</v>
      </c>
      <c r="F2946" s="149" t="s">
        <v>14692</v>
      </c>
      <c r="G2946" s="149">
        <v>7810270</v>
      </c>
      <c r="H2946" s="149">
        <v>39</v>
      </c>
      <c r="I2946" s="149" t="s">
        <v>14693</v>
      </c>
      <c r="K2946" s="149" t="s">
        <v>14694</v>
      </c>
    </row>
    <row r="2947" spans="1:11" x14ac:dyDescent="0.15">
      <c r="A2947" s="149">
        <v>6</v>
      </c>
      <c r="B2947" s="149" t="s">
        <v>11748</v>
      </c>
      <c r="C2947" s="149">
        <v>8623</v>
      </c>
      <c r="D2947" s="149" t="s">
        <v>14695</v>
      </c>
      <c r="E2947" s="149" t="s">
        <v>14696</v>
      </c>
      <c r="F2947" s="149" t="s">
        <v>14697</v>
      </c>
      <c r="G2947" s="149">
        <v>7815103</v>
      </c>
      <c r="H2947" s="149">
        <v>39</v>
      </c>
      <c r="I2947" s="149" t="s">
        <v>14698</v>
      </c>
    </row>
    <row r="2948" spans="1:11" x14ac:dyDescent="0.15">
      <c r="A2948" s="149">
        <v>6</v>
      </c>
      <c r="B2948" s="149" t="s">
        <v>11748</v>
      </c>
      <c r="C2948" s="149">
        <v>8624</v>
      </c>
      <c r="D2948" s="149" t="s">
        <v>14699</v>
      </c>
      <c r="E2948" s="149" t="s">
        <v>14700</v>
      </c>
      <c r="F2948" s="149" t="s">
        <v>14701</v>
      </c>
      <c r="G2948" s="149">
        <v>7830081</v>
      </c>
      <c r="H2948" s="149">
        <v>39</v>
      </c>
      <c r="I2948" s="149" t="s">
        <v>14702</v>
      </c>
      <c r="K2948" s="149" t="s">
        <v>14703</v>
      </c>
    </row>
    <row r="2949" spans="1:11" x14ac:dyDescent="0.15">
      <c r="A2949" s="149">
        <v>6</v>
      </c>
      <c r="B2949" s="149" t="s">
        <v>11748</v>
      </c>
      <c r="C2949" s="149">
        <v>8625</v>
      </c>
      <c r="D2949" s="149" t="s">
        <v>14704</v>
      </c>
      <c r="E2949" s="149" t="s">
        <v>14705</v>
      </c>
      <c r="F2949" s="149" t="s">
        <v>14706</v>
      </c>
      <c r="G2949" s="149">
        <v>7800074</v>
      </c>
      <c r="H2949" s="149">
        <v>39</v>
      </c>
      <c r="I2949" s="149" t="s">
        <v>14707</v>
      </c>
      <c r="K2949" s="149" t="s">
        <v>14708</v>
      </c>
    </row>
    <row r="2950" spans="1:11" x14ac:dyDescent="0.15">
      <c r="A2950" s="149">
        <v>6</v>
      </c>
      <c r="B2950" s="149" t="s">
        <v>11748</v>
      </c>
      <c r="C2950" s="149">
        <v>8626</v>
      </c>
      <c r="D2950" s="149" t="s">
        <v>14709</v>
      </c>
      <c r="E2950" s="149" t="s">
        <v>14710</v>
      </c>
      <c r="F2950" s="149" t="s">
        <v>14711</v>
      </c>
      <c r="G2950" s="149">
        <v>7810112</v>
      </c>
      <c r="H2950" s="149">
        <v>39</v>
      </c>
      <c r="I2950" s="149" t="s">
        <v>14712</v>
      </c>
      <c r="K2950" s="149" t="s">
        <v>14713</v>
      </c>
    </row>
    <row r="2951" spans="1:11" x14ac:dyDescent="0.15">
      <c r="A2951" s="149">
        <v>6</v>
      </c>
      <c r="B2951" s="149" t="s">
        <v>11748</v>
      </c>
      <c r="C2951" s="149">
        <v>8627</v>
      </c>
      <c r="D2951" s="149" t="s">
        <v>14714</v>
      </c>
      <c r="E2951" s="149" t="s">
        <v>14715</v>
      </c>
      <c r="F2951" s="149" t="s">
        <v>14716</v>
      </c>
      <c r="G2951" s="149">
        <v>7800812</v>
      </c>
      <c r="H2951" s="149">
        <v>39</v>
      </c>
      <c r="I2951" s="149" t="s">
        <v>14717</v>
      </c>
      <c r="K2951" s="149" t="s">
        <v>14718</v>
      </c>
    </row>
    <row r="2952" spans="1:11" x14ac:dyDescent="0.15">
      <c r="A2952" s="149">
        <v>6</v>
      </c>
      <c r="B2952" s="149" t="s">
        <v>11748</v>
      </c>
      <c r="C2952" s="149">
        <v>8628</v>
      </c>
      <c r="D2952" s="149" t="s">
        <v>14719</v>
      </c>
      <c r="E2952" s="149" t="s">
        <v>14720</v>
      </c>
      <c r="F2952" s="149" t="s">
        <v>14721</v>
      </c>
      <c r="G2952" s="149">
        <v>7800033</v>
      </c>
      <c r="H2952" s="149">
        <v>39</v>
      </c>
      <c r="I2952" s="149" t="s">
        <v>14722</v>
      </c>
      <c r="K2952" s="149" t="s">
        <v>14723</v>
      </c>
    </row>
    <row r="2953" spans="1:11" x14ac:dyDescent="0.15">
      <c r="A2953" s="149">
        <v>6</v>
      </c>
      <c r="B2953" s="149" t="s">
        <v>11748</v>
      </c>
      <c r="C2953" s="149">
        <v>8629</v>
      </c>
      <c r="D2953" s="149" t="s">
        <v>14724</v>
      </c>
      <c r="E2953" s="149" t="s">
        <v>14725</v>
      </c>
      <c r="F2953" s="149" t="s">
        <v>14726</v>
      </c>
      <c r="G2953" s="149">
        <v>7818122</v>
      </c>
      <c r="H2953" s="149">
        <v>39</v>
      </c>
      <c r="I2953" s="149" t="s">
        <v>14727</v>
      </c>
      <c r="K2953" s="149" t="s">
        <v>14728</v>
      </c>
    </row>
    <row r="2954" spans="1:11" x14ac:dyDescent="0.15">
      <c r="A2954" s="149">
        <v>6</v>
      </c>
      <c r="B2954" s="149" t="s">
        <v>11748</v>
      </c>
      <c r="C2954" s="149">
        <v>8630</v>
      </c>
      <c r="D2954" s="149" t="s">
        <v>14729</v>
      </c>
      <c r="E2954" s="149" t="s">
        <v>14730</v>
      </c>
      <c r="F2954" s="149" t="s">
        <v>14731</v>
      </c>
      <c r="G2954" s="149">
        <v>7800929</v>
      </c>
      <c r="H2954" s="149">
        <v>39</v>
      </c>
      <c r="I2954" s="149" t="s">
        <v>14732</v>
      </c>
      <c r="K2954" s="149" t="s">
        <v>14733</v>
      </c>
    </row>
    <row r="2955" spans="1:11" x14ac:dyDescent="0.15">
      <c r="A2955" s="149">
        <v>6</v>
      </c>
      <c r="B2955" s="149" t="s">
        <v>11748</v>
      </c>
      <c r="C2955" s="149">
        <v>8631</v>
      </c>
      <c r="D2955" s="149" t="s">
        <v>14709</v>
      </c>
      <c r="E2955" s="149" t="s">
        <v>14734</v>
      </c>
      <c r="F2955" s="149" t="s">
        <v>14735</v>
      </c>
      <c r="G2955" s="149">
        <v>7808040</v>
      </c>
      <c r="H2955" s="149">
        <v>39</v>
      </c>
      <c r="I2955" s="149" t="s">
        <v>14736</v>
      </c>
      <c r="K2955" s="149" t="s">
        <v>14737</v>
      </c>
    </row>
    <row r="2956" spans="1:11" x14ac:dyDescent="0.15">
      <c r="A2956" s="149">
        <v>6</v>
      </c>
      <c r="B2956" s="149" t="s">
        <v>11748</v>
      </c>
      <c r="C2956" s="149">
        <v>8632</v>
      </c>
      <c r="D2956" s="149" t="s">
        <v>13777</v>
      </c>
      <c r="E2956" s="149" t="s">
        <v>14738</v>
      </c>
      <c r="F2956" s="149" t="s">
        <v>14739</v>
      </c>
      <c r="G2956" s="149">
        <v>7890315</v>
      </c>
      <c r="H2956" s="149">
        <v>39</v>
      </c>
      <c r="I2956" s="149" t="s">
        <v>14740</v>
      </c>
    </row>
    <row r="2957" spans="1:11" x14ac:dyDescent="0.15">
      <c r="A2957" s="149">
        <v>6</v>
      </c>
      <c r="B2957" s="149" t="s">
        <v>11748</v>
      </c>
      <c r="C2957" s="149">
        <v>8633</v>
      </c>
      <c r="D2957" s="149" t="s">
        <v>14741</v>
      </c>
      <c r="E2957" s="149" t="s">
        <v>14742</v>
      </c>
      <c r="F2957" s="149" t="s">
        <v>14743</v>
      </c>
      <c r="G2957" s="149">
        <v>7810270</v>
      </c>
      <c r="H2957" s="149">
        <v>39</v>
      </c>
      <c r="I2957" s="149" t="s">
        <v>14744</v>
      </c>
      <c r="K2957" s="149" t="s">
        <v>14745</v>
      </c>
    </row>
    <row r="2958" spans="1:11" x14ac:dyDescent="0.15">
      <c r="A2958" s="149">
        <v>6</v>
      </c>
      <c r="B2958" s="149" t="s">
        <v>11748</v>
      </c>
      <c r="C2958" s="149">
        <v>8634</v>
      </c>
      <c r="D2958" s="149" t="s">
        <v>14746</v>
      </c>
      <c r="E2958" s="149" t="s">
        <v>14747</v>
      </c>
      <c r="F2958" s="149" t="s">
        <v>14748</v>
      </c>
      <c r="G2958" s="149">
        <v>7808010</v>
      </c>
      <c r="H2958" s="149">
        <v>39</v>
      </c>
      <c r="I2958" s="149" t="s">
        <v>14749</v>
      </c>
      <c r="K2958" s="149" t="s">
        <v>14750</v>
      </c>
    </row>
    <row r="2959" spans="1:11" x14ac:dyDescent="0.15">
      <c r="A2959" s="149">
        <v>6</v>
      </c>
      <c r="B2959" s="149" t="s">
        <v>11748</v>
      </c>
      <c r="C2959" s="149">
        <v>8635</v>
      </c>
      <c r="D2959" s="149" t="s">
        <v>14751</v>
      </c>
      <c r="E2959" s="149" t="s">
        <v>14752</v>
      </c>
      <c r="F2959" s="149" t="s">
        <v>14753</v>
      </c>
      <c r="G2959" s="149">
        <v>7800850</v>
      </c>
      <c r="H2959" s="149">
        <v>39</v>
      </c>
      <c r="I2959" s="149" t="s">
        <v>14754</v>
      </c>
      <c r="K2959" s="149" t="s">
        <v>14755</v>
      </c>
    </row>
    <row r="2960" spans="1:11" x14ac:dyDescent="0.15">
      <c r="A2960" s="149">
        <v>6</v>
      </c>
      <c r="B2960" s="149" t="s">
        <v>11748</v>
      </c>
      <c r="C2960" s="149">
        <v>8636</v>
      </c>
      <c r="D2960" s="149" t="s">
        <v>4348</v>
      </c>
      <c r="E2960" s="149" t="s">
        <v>14756</v>
      </c>
      <c r="F2960" s="149" t="s">
        <v>14757</v>
      </c>
      <c r="G2960" s="149">
        <v>7850030</v>
      </c>
      <c r="H2960" s="149">
        <v>39</v>
      </c>
      <c r="I2960" s="149" t="s">
        <v>14758</v>
      </c>
      <c r="K2960" s="149" t="s">
        <v>14759</v>
      </c>
    </row>
    <row r="2961" spans="1:11" x14ac:dyDescent="0.15">
      <c r="A2961" s="149">
        <v>6</v>
      </c>
      <c r="B2961" s="149" t="s">
        <v>11748</v>
      </c>
      <c r="C2961" s="149">
        <v>8637</v>
      </c>
      <c r="D2961" s="149" t="s">
        <v>12946</v>
      </c>
      <c r="E2961" s="149" t="s">
        <v>14760</v>
      </c>
      <c r="F2961" s="149" t="s">
        <v>14761</v>
      </c>
      <c r="G2961" s="149">
        <v>7812511</v>
      </c>
      <c r="H2961" s="149">
        <v>39</v>
      </c>
      <c r="I2961" s="149" t="s">
        <v>14762</v>
      </c>
      <c r="K2961" s="149" t="s">
        <v>14763</v>
      </c>
    </row>
    <row r="2962" spans="1:11" x14ac:dyDescent="0.15">
      <c r="A2962" s="149">
        <v>6</v>
      </c>
      <c r="B2962" s="149" t="s">
        <v>11748</v>
      </c>
      <c r="C2962" s="149">
        <v>8638</v>
      </c>
      <c r="D2962" s="149" t="s">
        <v>14764</v>
      </c>
      <c r="E2962" s="149" t="s">
        <v>14765</v>
      </c>
      <c r="F2962" s="149" t="s">
        <v>14766</v>
      </c>
      <c r="G2962" s="149">
        <v>7811105</v>
      </c>
      <c r="H2962" s="149">
        <v>39</v>
      </c>
      <c r="I2962" s="149" t="s">
        <v>14767</v>
      </c>
      <c r="K2962" s="149" t="s">
        <v>14768</v>
      </c>
    </row>
    <row r="2963" spans="1:11" x14ac:dyDescent="0.15">
      <c r="A2963" s="149">
        <v>6</v>
      </c>
      <c r="B2963" s="149" t="s">
        <v>11748</v>
      </c>
      <c r="C2963" s="149">
        <v>8639</v>
      </c>
      <c r="D2963" s="149" t="s">
        <v>14769</v>
      </c>
      <c r="E2963" s="149" t="s">
        <v>14770</v>
      </c>
      <c r="F2963" s="149" t="s">
        <v>14771</v>
      </c>
      <c r="G2963" s="149">
        <v>7891301</v>
      </c>
      <c r="H2963" s="149">
        <v>39</v>
      </c>
      <c r="I2963" s="149" t="s">
        <v>14772</v>
      </c>
      <c r="K2963" s="149" t="s">
        <v>14773</v>
      </c>
    </row>
    <row r="2964" spans="1:11" x14ac:dyDescent="0.15">
      <c r="A2964" s="149">
        <v>6</v>
      </c>
      <c r="B2964" s="149" t="s">
        <v>11748</v>
      </c>
      <c r="C2964" s="149">
        <v>8640</v>
      </c>
      <c r="D2964" s="149" t="s">
        <v>14774</v>
      </c>
      <c r="E2964" s="149" t="s">
        <v>14775</v>
      </c>
      <c r="F2964" s="149" t="s">
        <v>14776</v>
      </c>
      <c r="G2964" s="149">
        <v>7800870</v>
      </c>
      <c r="H2964" s="149">
        <v>39</v>
      </c>
      <c r="I2964" s="149" t="s">
        <v>14777</v>
      </c>
      <c r="K2964" s="149" t="s">
        <v>14778</v>
      </c>
    </row>
    <row r="2965" spans="1:11" x14ac:dyDescent="0.15">
      <c r="A2965" s="149">
        <v>6</v>
      </c>
      <c r="B2965" s="149" t="s">
        <v>11748</v>
      </c>
      <c r="C2965" s="149">
        <v>8641</v>
      </c>
      <c r="D2965" s="149" t="s">
        <v>14779</v>
      </c>
      <c r="E2965" s="149" t="s">
        <v>14780</v>
      </c>
      <c r="F2965" s="149" t="s">
        <v>14781</v>
      </c>
      <c r="G2965" s="149">
        <v>7816402</v>
      </c>
      <c r="H2965" s="149">
        <v>39</v>
      </c>
      <c r="I2965" s="149" t="s">
        <v>14782</v>
      </c>
      <c r="K2965" s="149" t="s">
        <v>14783</v>
      </c>
    </row>
    <row r="2966" spans="1:11" x14ac:dyDescent="0.15">
      <c r="A2966" s="149">
        <v>6</v>
      </c>
      <c r="B2966" s="149" t="s">
        <v>11748</v>
      </c>
      <c r="C2966" s="149">
        <v>8642</v>
      </c>
      <c r="D2966" s="149" t="s">
        <v>14784</v>
      </c>
      <c r="E2966" s="149" t="s">
        <v>14785</v>
      </c>
      <c r="F2966" s="149" t="s">
        <v>14786</v>
      </c>
      <c r="G2966" s="149">
        <v>7815213</v>
      </c>
      <c r="H2966" s="149">
        <v>39</v>
      </c>
      <c r="I2966" s="149" t="s">
        <v>14787</v>
      </c>
      <c r="K2966" s="149" t="s">
        <v>14788</v>
      </c>
    </row>
    <row r="2967" spans="1:11" x14ac:dyDescent="0.15">
      <c r="A2967" s="149">
        <v>6</v>
      </c>
      <c r="B2967" s="149" t="s">
        <v>11748</v>
      </c>
      <c r="C2967" s="149">
        <v>8643</v>
      </c>
      <c r="D2967" s="149" t="s">
        <v>14789</v>
      </c>
      <c r="E2967" s="149" t="s">
        <v>14790</v>
      </c>
      <c r="F2967" s="149" t="s">
        <v>14791</v>
      </c>
      <c r="G2967" s="149">
        <v>7815213</v>
      </c>
      <c r="H2967" s="149">
        <v>39</v>
      </c>
      <c r="I2967" s="149" t="s">
        <v>14792</v>
      </c>
      <c r="K2967" s="149" t="s">
        <v>14793</v>
      </c>
    </row>
    <row r="2968" spans="1:11" x14ac:dyDescent="0.15">
      <c r="A2968" s="149">
        <v>6</v>
      </c>
      <c r="B2968" s="149" t="s">
        <v>11748</v>
      </c>
      <c r="C2968" s="149">
        <v>8644</v>
      </c>
      <c r="D2968" s="149" t="s">
        <v>14794</v>
      </c>
      <c r="E2968" s="149" t="s">
        <v>14795</v>
      </c>
      <c r="F2968" s="149" t="s">
        <v>14796</v>
      </c>
      <c r="G2968" s="149">
        <v>7800916</v>
      </c>
      <c r="H2968" s="149">
        <v>39</v>
      </c>
      <c r="I2968" s="149" t="s">
        <v>14797</v>
      </c>
      <c r="J2968" s="149" t="s">
        <v>14798</v>
      </c>
    </row>
    <row r="2969" spans="1:11" x14ac:dyDescent="0.15">
      <c r="A2969" s="149">
        <v>6</v>
      </c>
      <c r="B2969" s="149" t="s">
        <v>11748</v>
      </c>
      <c r="C2969" s="149">
        <v>8645</v>
      </c>
      <c r="D2969" s="149" t="s">
        <v>14799</v>
      </c>
      <c r="E2969" s="149" t="s">
        <v>14800</v>
      </c>
      <c r="F2969" s="149" t="s">
        <v>14801</v>
      </c>
      <c r="G2969" s="149">
        <v>7811751</v>
      </c>
      <c r="H2969" s="149">
        <v>39</v>
      </c>
      <c r="I2969" s="149" t="s">
        <v>14802</v>
      </c>
      <c r="K2969" s="149" t="s">
        <v>14803</v>
      </c>
    </row>
    <row r="2970" spans="1:11" x14ac:dyDescent="0.15">
      <c r="A2970" s="149">
        <v>6</v>
      </c>
      <c r="B2970" s="149" t="s">
        <v>11748</v>
      </c>
      <c r="C2970" s="149">
        <v>8646</v>
      </c>
      <c r="D2970" s="149" t="s">
        <v>14804</v>
      </c>
      <c r="E2970" s="149" t="s">
        <v>14805</v>
      </c>
      <c r="F2970" s="149" t="s">
        <v>14806</v>
      </c>
      <c r="G2970" s="149">
        <v>7811532</v>
      </c>
      <c r="H2970" s="149">
        <v>39</v>
      </c>
      <c r="I2970" s="149" t="s">
        <v>14807</v>
      </c>
      <c r="K2970" s="149" t="s">
        <v>14808</v>
      </c>
    </row>
    <row r="2971" spans="1:11" x14ac:dyDescent="0.15">
      <c r="A2971" s="149">
        <v>6</v>
      </c>
      <c r="B2971" s="149" t="s">
        <v>11748</v>
      </c>
      <c r="C2971" s="149">
        <v>8647</v>
      </c>
      <c r="D2971" s="149" t="s">
        <v>14809</v>
      </c>
      <c r="E2971" s="149" t="s">
        <v>14810</v>
      </c>
      <c r="F2971" s="149" t="s">
        <v>14811</v>
      </c>
      <c r="G2971" s="149">
        <v>7812120</v>
      </c>
      <c r="H2971" s="149">
        <v>39</v>
      </c>
      <c r="I2971" s="149" t="s">
        <v>14812</v>
      </c>
      <c r="K2971" s="149" t="s">
        <v>14813</v>
      </c>
    </row>
    <row r="2972" spans="1:11" x14ac:dyDescent="0.15">
      <c r="A2972" s="149">
        <v>6</v>
      </c>
      <c r="B2972" s="149" t="s">
        <v>11748</v>
      </c>
      <c r="C2972" s="149">
        <v>8648</v>
      </c>
      <c r="D2972" s="149" t="s">
        <v>14814</v>
      </c>
      <c r="E2972" s="149" t="s">
        <v>14815</v>
      </c>
      <c r="F2972" s="149" t="s">
        <v>14816</v>
      </c>
      <c r="G2972" s="149">
        <v>7800832</v>
      </c>
      <c r="H2972" s="149">
        <v>39</v>
      </c>
      <c r="I2972" s="149" t="s">
        <v>14817</v>
      </c>
      <c r="K2972" s="149" t="s">
        <v>14818</v>
      </c>
    </row>
    <row r="2973" spans="1:11" x14ac:dyDescent="0.15">
      <c r="A2973" s="149">
        <v>6</v>
      </c>
      <c r="B2973" s="149" t="s">
        <v>11748</v>
      </c>
      <c r="C2973" s="149">
        <v>8649</v>
      </c>
      <c r="D2973" s="149" t="s">
        <v>14819</v>
      </c>
      <c r="E2973" s="149" t="s">
        <v>14820</v>
      </c>
      <c r="F2973" s="149" t="s">
        <v>14821</v>
      </c>
      <c r="G2973" s="149">
        <v>7800945</v>
      </c>
      <c r="H2973" s="149">
        <v>39</v>
      </c>
      <c r="I2973" s="149" t="s">
        <v>14822</v>
      </c>
      <c r="K2973" s="149" t="s">
        <v>14823</v>
      </c>
    </row>
    <row r="2974" spans="1:11" x14ac:dyDescent="0.15">
      <c r="A2974" s="149">
        <v>6</v>
      </c>
      <c r="B2974" s="149" t="s">
        <v>11748</v>
      </c>
      <c r="C2974" s="149">
        <v>8650</v>
      </c>
      <c r="D2974" s="149" t="s">
        <v>14824</v>
      </c>
      <c r="E2974" s="149" t="s">
        <v>14825</v>
      </c>
      <c r="F2974" s="149" t="s">
        <v>14826</v>
      </c>
      <c r="G2974" s="149">
        <v>7810270</v>
      </c>
      <c r="H2974" s="149">
        <v>39</v>
      </c>
      <c r="I2974" s="149" t="s">
        <v>14677</v>
      </c>
      <c r="K2974" s="149" t="s">
        <v>14827</v>
      </c>
    </row>
    <row r="2975" spans="1:11" x14ac:dyDescent="0.15">
      <c r="A2975" s="149">
        <v>6</v>
      </c>
      <c r="B2975" s="149" t="s">
        <v>11748</v>
      </c>
      <c r="C2975" s="149">
        <v>8651</v>
      </c>
      <c r="D2975" s="149" t="s">
        <v>14828</v>
      </c>
      <c r="E2975" s="149" t="s">
        <v>14829</v>
      </c>
      <c r="F2975" s="149" t="s">
        <v>14830</v>
      </c>
      <c r="G2975" s="149">
        <v>7810112</v>
      </c>
      <c r="H2975" s="149">
        <v>39</v>
      </c>
      <c r="I2975" s="149" t="s">
        <v>14631</v>
      </c>
      <c r="K2975" s="149" t="s">
        <v>14634</v>
      </c>
    </row>
    <row r="2976" spans="1:11" x14ac:dyDescent="0.15">
      <c r="A2976" s="149">
        <v>6</v>
      </c>
      <c r="B2976" s="149" t="s">
        <v>11748</v>
      </c>
      <c r="C2976" s="149">
        <v>8653</v>
      </c>
      <c r="D2976" s="149" t="s">
        <v>14831</v>
      </c>
      <c r="E2976" s="149" t="s">
        <v>14832</v>
      </c>
      <c r="F2976" s="149" t="s">
        <v>14833</v>
      </c>
      <c r="G2976" s="149">
        <v>7800812</v>
      </c>
      <c r="H2976" s="149">
        <v>39</v>
      </c>
      <c r="I2976" s="149" t="s">
        <v>14834</v>
      </c>
      <c r="K2976" s="149" t="s">
        <v>14835</v>
      </c>
    </row>
    <row r="2977" spans="1:11" x14ac:dyDescent="0.15">
      <c r="A2977" s="149">
        <v>6</v>
      </c>
      <c r="B2977" s="149" t="s">
        <v>11748</v>
      </c>
      <c r="C2977" s="149">
        <v>8655</v>
      </c>
      <c r="D2977" s="149" t="s">
        <v>14836</v>
      </c>
      <c r="E2977" s="149" t="s">
        <v>14837</v>
      </c>
      <c r="F2977" s="149" t="s">
        <v>14838</v>
      </c>
      <c r="G2977" s="149">
        <v>7810270</v>
      </c>
      <c r="H2977" s="149">
        <v>39</v>
      </c>
      <c r="I2977" s="149" t="s">
        <v>14677</v>
      </c>
      <c r="K2977" s="149" t="s">
        <v>14839</v>
      </c>
    </row>
    <row r="2978" spans="1:11" x14ac:dyDescent="0.15">
      <c r="A2978" s="149">
        <v>6</v>
      </c>
      <c r="B2978" s="149" t="s">
        <v>11748</v>
      </c>
      <c r="C2978" s="149">
        <v>8656</v>
      </c>
      <c r="D2978" s="149" t="s">
        <v>14840</v>
      </c>
      <c r="E2978" s="149" t="s">
        <v>14841</v>
      </c>
      <c r="F2978" s="149" t="s">
        <v>14842</v>
      </c>
      <c r="G2978" s="149">
        <v>7810112</v>
      </c>
      <c r="H2978" s="149">
        <v>39</v>
      </c>
      <c r="I2978" s="149" t="s">
        <v>14843</v>
      </c>
      <c r="K2978" s="149" t="s">
        <v>14844</v>
      </c>
    </row>
    <row r="2979" spans="1:11" x14ac:dyDescent="0.15">
      <c r="A2979" s="149">
        <v>6</v>
      </c>
      <c r="B2979" s="149" t="s">
        <v>11748</v>
      </c>
      <c r="C2979" s="149">
        <v>8657</v>
      </c>
      <c r="D2979" s="149" t="s">
        <v>14845</v>
      </c>
      <c r="E2979" s="149" t="s">
        <v>14846</v>
      </c>
      <c r="F2979" s="149" t="s">
        <v>14847</v>
      </c>
      <c r="G2979" s="149">
        <v>7810112</v>
      </c>
      <c r="H2979" s="149">
        <v>39</v>
      </c>
      <c r="I2979" s="149" t="s">
        <v>14631</v>
      </c>
      <c r="K2979" s="149" t="s">
        <v>14634</v>
      </c>
    </row>
    <row r="2980" spans="1:11" x14ac:dyDescent="0.15">
      <c r="A2980" s="149">
        <v>6</v>
      </c>
      <c r="B2980" s="149" t="s">
        <v>11748</v>
      </c>
      <c r="C2980" s="149">
        <v>8658</v>
      </c>
      <c r="D2980" s="149" t="s">
        <v>14848</v>
      </c>
      <c r="E2980" s="149" t="s">
        <v>14849</v>
      </c>
      <c r="F2980" s="149" t="s">
        <v>14850</v>
      </c>
      <c r="G2980" s="149">
        <v>7808008</v>
      </c>
      <c r="H2980" s="149">
        <v>39</v>
      </c>
      <c r="I2980" s="149" t="s">
        <v>14851</v>
      </c>
      <c r="K2980" s="149" t="s">
        <v>14852</v>
      </c>
    </row>
    <row r="2981" spans="1:11" x14ac:dyDescent="0.15">
      <c r="A2981" s="149">
        <v>6</v>
      </c>
      <c r="B2981" s="149" t="s">
        <v>11748</v>
      </c>
      <c r="C2981" s="149">
        <v>8659</v>
      </c>
      <c r="D2981" s="149" t="s">
        <v>14853</v>
      </c>
      <c r="E2981" s="149" t="s">
        <v>14854</v>
      </c>
      <c r="F2981" s="149" t="s">
        <v>14855</v>
      </c>
      <c r="G2981" s="149">
        <v>7818121</v>
      </c>
      <c r="H2981" s="149">
        <v>39</v>
      </c>
      <c r="I2981" s="149" t="s">
        <v>14856</v>
      </c>
      <c r="K2981" s="149" t="s">
        <v>14857</v>
      </c>
    </row>
    <row r="2982" spans="1:11" x14ac:dyDescent="0.15">
      <c r="A2982" s="149">
        <v>6</v>
      </c>
      <c r="B2982" s="149" t="s">
        <v>11748</v>
      </c>
      <c r="C2982" s="149">
        <v>8660</v>
      </c>
      <c r="D2982" s="149" t="s">
        <v>14858</v>
      </c>
      <c r="E2982" s="149" t="s">
        <v>14859</v>
      </c>
      <c r="F2982" s="149" t="s">
        <v>14860</v>
      </c>
      <c r="G2982" s="149">
        <v>7830062</v>
      </c>
      <c r="H2982" s="149">
        <v>39</v>
      </c>
      <c r="I2982" s="149" t="s">
        <v>14861</v>
      </c>
      <c r="K2982" s="149" t="s">
        <v>14862</v>
      </c>
    </row>
    <row r="2983" spans="1:11" x14ac:dyDescent="0.15">
      <c r="A2983" s="149">
        <v>6</v>
      </c>
      <c r="B2983" s="149" t="s">
        <v>11748</v>
      </c>
      <c r="C2983" s="149">
        <v>8661</v>
      </c>
      <c r="D2983" s="149" t="s">
        <v>14863</v>
      </c>
      <c r="E2983" s="149" t="s">
        <v>14864</v>
      </c>
      <c r="F2983" s="149" t="s">
        <v>14865</v>
      </c>
      <c r="G2983" s="149">
        <v>7880012</v>
      </c>
      <c r="H2983" s="149">
        <v>39</v>
      </c>
      <c r="I2983" s="149" t="s">
        <v>14866</v>
      </c>
      <c r="K2983" s="149" t="s">
        <v>14867</v>
      </c>
    </row>
    <row r="2984" spans="1:11" x14ac:dyDescent="0.15">
      <c r="A2984" s="149">
        <v>6</v>
      </c>
      <c r="B2984" s="149" t="s">
        <v>11748</v>
      </c>
      <c r="C2984" s="149">
        <v>8662</v>
      </c>
      <c r="D2984" s="149" t="s">
        <v>14774</v>
      </c>
      <c r="E2984" s="149" t="s">
        <v>14868</v>
      </c>
      <c r="F2984" s="149" t="s">
        <v>14869</v>
      </c>
      <c r="G2984" s="149">
        <v>7808006</v>
      </c>
      <c r="H2984" s="149">
        <v>39</v>
      </c>
      <c r="I2984" s="149" t="s">
        <v>14870</v>
      </c>
      <c r="K2984" s="149" t="s">
        <v>14871</v>
      </c>
    </row>
    <row r="2985" spans="1:11" x14ac:dyDescent="0.15">
      <c r="A2985" s="149">
        <v>6</v>
      </c>
      <c r="B2985" s="149" t="s">
        <v>11748</v>
      </c>
      <c r="C2985" s="149">
        <v>8663</v>
      </c>
      <c r="D2985" s="149" t="s">
        <v>14872</v>
      </c>
      <c r="E2985" s="149" t="s">
        <v>14873</v>
      </c>
      <c r="F2985" s="149" t="s">
        <v>14874</v>
      </c>
      <c r="G2985" s="149">
        <v>7808010</v>
      </c>
      <c r="H2985" s="149">
        <v>39</v>
      </c>
      <c r="I2985" s="149" t="s">
        <v>14749</v>
      </c>
      <c r="K2985" s="149" t="s">
        <v>14875</v>
      </c>
    </row>
    <row r="2986" spans="1:11" x14ac:dyDescent="0.15">
      <c r="A2986" s="149">
        <v>6</v>
      </c>
      <c r="B2986" s="149" t="s">
        <v>11748</v>
      </c>
      <c r="C2986" s="149">
        <v>8664</v>
      </c>
      <c r="D2986" s="149" t="s">
        <v>14876</v>
      </c>
      <c r="E2986" s="149" t="s">
        <v>14877</v>
      </c>
      <c r="F2986" s="149" t="s">
        <v>14878</v>
      </c>
      <c r="G2986" s="149">
        <v>7800805</v>
      </c>
      <c r="H2986" s="149">
        <v>39</v>
      </c>
      <c r="I2986" s="149" t="s">
        <v>14879</v>
      </c>
      <c r="K2986" s="149" t="s">
        <v>14880</v>
      </c>
    </row>
    <row r="2987" spans="1:11" x14ac:dyDescent="0.15">
      <c r="A2987" s="149">
        <v>6</v>
      </c>
      <c r="B2987" s="149" t="s">
        <v>11748</v>
      </c>
      <c r="C2987" s="149">
        <v>8665</v>
      </c>
      <c r="D2987" s="149" t="s">
        <v>14881</v>
      </c>
      <c r="E2987" s="149" t="s">
        <v>14882</v>
      </c>
      <c r="F2987" s="149" t="s">
        <v>14883</v>
      </c>
      <c r="G2987" s="149">
        <v>7891233</v>
      </c>
      <c r="H2987" s="149">
        <v>39</v>
      </c>
      <c r="I2987" s="149" t="s">
        <v>14884</v>
      </c>
      <c r="K2987" s="149" t="s">
        <v>14885</v>
      </c>
    </row>
    <row r="2988" spans="1:11" x14ac:dyDescent="0.15">
      <c r="A2988" s="149">
        <v>6</v>
      </c>
      <c r="B2988" s="149" t="s">
        <v>11748</v>
      </c>
      <c r="C2988" s="149">
        <v>8666</v>
      </c>
      <c r="D2988" s="149" t="s">
        <v>14886</v>
      </c>
      <c r="E2988" s="149" t="s">
        <v>14887</v>
      </c>
      <c r="F2988" s="149" t="s">
        <v>14888</v>
      </c>
      <c r="G2988" s="149">
        <v>7808130</v>
      </c>
      <c r="H2988" s="149">
        <v>39</v>
      </c>
      <c r="I2988" s="149" t="s">
        <v>14889</v>
      </c>
      <c r="K2988" s="149" t="s">
        <v>14890</v>
      </c>
    </row>
    <row r="2989" spans="1:11" x14ac:dyDescent="0.15">
      <c r="A2989" s="149">
        <v>6</v>
      </c>
      <c r="B2989" s="149" t="s">
        <v>11748</v>
      </c>
      <c r="C2989" s="149">
        <v>8668</v>
      </c>
      <c r="D2989" s="149" t="s">
        <v>14891</v>
      </c>
      <c r="E2989" s="149" t="s">
        <v>14892</v>
      </c>
      <c r="F2989" s="149" t="s">
        <v>14893</v>
      </c>
      <c r="G2989" s="149">
        <v>7800043</v>
      </c>
      <c r="H2989" s="149">
        <v>39</v>
      </c>
      <c r="I2989" s="149" t="s">
        <v>14894</v>
      </c>
      <c r="K2989" s="149" t="s">
        <v>14895</v>
      </c>
    </row>
    <row r="2990" spans="1:11" x14ac:dyDescent="0.15">
      <c r="A2990" s="149">
        <v>6</v>
      </c>
      <c r="B2990" s="149" t="s">
        <v>11748</v>
      </c>
      <c r="C2990" s="149">
        <v>8669</v>
      </c>
      <c r="D2990" s="149" t="s">
        <v>14896</v>
      </c>
      <c r="E2990" s="149" t="s">
        <v>14897</v>
      </c>
      <c r="F2990" s="149" t="s">
        <v>14898</v>
      </c>
      <c r="G2990" s="149">
        <v>7813521</v>
      </c>
      <c r="H2990" s="149">
        <v>39</v>
      </c>
      <c r="I2990" s="149" t="s">
        <v>14899</v>
      </c>
      <c r="K2990" s="149" t="s">
        <v>14900</v>
      </c>
    </row>
    <row r="2991" spans="1:11" x14ac:dyDescent="0.15">
      <c r="A2991" s="149">
        <v>6</v>
      </c>
      <c r="B2991" s="149" t="s">
        <v>11748</v>
      </c>
      <c r="C2991" s="149">
        <v>8670</v>
      </c>
      <c r="D2991" s="149" t="s">
        <v>14901</v>
      </c>
      <c r="E2991" s="149" t="s">
        <v>14902</v>
      </c>
      <c r="F2991" s="149" t="s">
        <v>14903</v>
      </c>
      <c r="G2991" s="149">
        <v>7800816</v>
      </c>
      <c r="H2991" s="149">
        <v>39</v>
      </c>
      <c r="I2991" s="149" t="s">
        <v>14904</v>
      </c>
      <c r="K2991" s="149" t="s">
        <v>14905</v>
      </c>
    </row>
    <row r="2992" spans="1:11" x14ac:dyDescent="0.15">
      <c r="A2992" s="149">
        <v>6</v>
      </c>
      <c r="B2992" s="149" t="s">
        <v>11748</v>
      </c>
      <c r="C2992" s="149">
        <v>8671</v>
      </c>
      <c r="D2992" s="149" t="s">
        <v>14906</v>
      </c>
      <c r="E2992" s="149" t="s">
        <v>14907</v>
      </c>
      <c r="F2992" s="149" t="s">
        <v>14908</v>
      </c>
      <c r="G2992" s="149">
        <v>7808005</v>
      </c>
      <c r="H2992" s="149">
        <v>39</v>
      </c>
      <c r="I2992" s="149" t="s">
        <v>14909</v>
      </c>
      <c r="K2992" s="149" t="s">
        <v>14910</v>
      </c>
    </row>
    <row r="2993" spans="1:11" x14ac:dyDescent="0.15">
      <c r="A2993" s="149">
        <v>6</v>
      </c>
      <c r="B2993" s="149" t="s">
        <v>11748</v>
      </c>
      <c r="C2993" s="149">
        <v>8672</v>
      </c>
      <c r="D2993" s="149" t="s">
        <v>14911</v>
      </c>
      <c r="E2993" s="149" t="s">
        <v>14912</v>
      </c>
      <c r="F2993" s="149" t="s">
        <v>14913</v>
      </c>
      <c r="G2993" s="149">
        <v>7812120</v>
      </c>
      <c r="H2993" s="149">
        <v>39</v>
      </c>
      <c r="I2993" s="149" t="s">
        <v>14914</v>
      </c>
      <c r="K2993" s="149" t="s">
        <v>14915</v>
      </c>
    </row>
    <row r="2994" spans="1:11" x14ac:dyDescent="0.15">
      <c r="A2994" s="149">
        <v>6</v>
      </c>
      <c r="B2994" s="149" t="s">
        <v>11748</v>
      </c>
      <c r="C2994" s="149">
        <v>8673</v>
      </c>
      <c r="D2994" s="149" t="s">
        <v>14916</v>
      </c>
      <c r="E2994" s="149" t="s">
        <v>3381</v>
      </c>
      <c r="F2994" s="149" t="s">
        <v>3382</v>
      </c>
      <c r="G2994" s="149">
        <v>7811302</v>
      </c>
      <c r="H2994" s="149">
        <v>39</v>
      </c>
      <c r="I2994" s="149" t="s">
        <v>14917</v>
      </c>
      <c r="K2994" s="149" t="s">
        <v>14918</v>
      </c>
    </row>
    <row r="2995" spans="1:11" x14ac:dyDescent="0.15">
      <c r="A2995" s="149">
        <v>6</v>
      </c>
      <c r="B2995" s="149" t="s">
        <v>11748</v>
      </c>
      <c r="C2995" s="149">
        <v>8674</v>
      </c>
      <c r="D2995" s="149" t="s">
        <v>14919</v>
      </c>
      <c r="E2995" s="149" t="s">
        <v>11405</v>
      </c>
      <c r="F2995" s="149" t="s">
        <v>11406</v>
      </c>
      <c r="G2995" s="149">
        <v>7850003</v>
      </c>
      <c r="H2995" s="149">
        <v>39</v>
      </c>
      <c r="I2995" s="149" t="s">
        <v>14920</v>
      </c>
      <c r="K2995" s="149" t="s">
        <v>14921</v>
      </c>
    </row>
    <row r="2996" spans="1:11" x14ac:dyDescent="0.15">
      <c r="A2996" s="149">
        <v>6</v>
      </c>
      <c r="B2996" s="149" t="s">
        <v>11748</v>
      </c>
      <c r="C2996" s="149">
        <v>8675</v>
      </c>
      <c r="D2996" s="149" t="s">
        <v>14922</v>
      </c>
      <c r="E2996" s="149" t="s">
        <v>14923</v>
      </c>
      <c r="F2996" s="149" t="s">
        <v>14924</v>
      </c>
      <c r="G2996" s="149">
        <v>7811302</v>
      </c>
      <c r="H2996" s="149">
        <v>39</v>
      </c>
      <c r="I2996" s="149" t="s">
        <v>14925</v>
      </c>
      <c r="K2996" s="149" t="s">
        <v>14926</v>
      </c>
    </row>
    <row r="2997" spans="1:11" x14ac:dyDescent="0.15">
      <c r="A2997" s="149">
        <v>6</v>
      </c>
      <c r="B2997" s="149" t="s">
        <v>11748</v>
      </c>
      <c r="C2997" s="149">
        <v>8676</v>
      </c>
      <c r="D2997" s="149" t="s">
        <v>14927</v>
      </c>
      <c r="E2997" s="149" t="s">
        <v>14928</v>
      </c>
      <c r="F2997" s="149" t="s">
        <v>14929</v>
      </c>
      <c r="G2997" s="149">
        <v>7812120</v>
      </c>
      <c r="H2997" s="149">
        <v>39</v>
      </c>
      <c r="I2997" s="149" t="s">
        <v>14930</v>
      </c>
      <c r="K2997" s="149" t="s">
        <v>14931</v>
      </c>
    </row>
    <row r="2998" spans="1:11" x14ac:dyDescent="0.15">
      <c r="A2998" s="149">
        <v>6</v>
      </c>
      <c r="B2998" s="149" t="s">
        <v>11748</v>
      </c>
      <c r="C2998" s="149">
        <v>8677</v>
      </c>
      <c r="D2998" s="149" t="s">
        <v>14932</v>
      </c>
      <c r="E2998" s="149" t="s">
        <v>14933</v>
      </c>
      <c r="F2998" s="149" t="s">
        <v>14934</v>
      </c>
      <c r="G2998" s="149">
        <v>7891202</v>
      </c>
      <c r="H2998" s="149">
        <v>39</v>
      </c>
      <c r="I2998" s="149" t="s">
        <v>14935</v>
      </c>
      <c r="K2998" s="149" t="s">
        <v>14936</v>
      </c>
    </row>
    <row r="2999" spans="1:11" x14ac:dyDescent="0.15">
      <c r="A2999" s="149">
        <v>6</v>
      </c>
      <c r="B2999" s="149" t="s">
        <v>11748</v>
      </c>
      <c r="C2999" s="149">
        <v>8678</v>
      </c>
      <c r="D2999" s="149" t="s">
        <v>14937</v>
      </c>
      <c r="E2999" s="149" t="s">
        <v>14938</v>
      </c>
      <c r="F2999" s="149" t="s">
        <v>14939</v>
      </c>
      <c r="G2999" s="149">
        <v>7800814</v>
      </c>
      <c r="H2999" s="149">
        <v>39</v>
      </c>
      <c r="I2999" s="149" t="s">
        <v>14940</v>
      </c>
      <c r="K2999" s="149" t="s">
        <v>14941</v>
      </c>
    </row>
    <row r="3000" spans="1:11" x14ac:dyDescent="0.15">
      <c r="A3000" s="149">
        <v>6</v>
      </c>
      <c r="B3000" s="149" t="s">
        <v>11748</v>
      </c>
      <c r="C3000" s="149">
        <v>8679</v>
      </c>
      <c r="D3000" s="149" t="s">
        <v>14942</v>
      </c>
      <c r="E3000" s="149" t="s">
        <v>14943</v>
      </c>
      <c r="F3000" s="149" t="s">
        <v>14944</v>
      </c>
      <c r="G3000" s="149">
        <v>7830084</v>
      </c>
      <c r="H3000" s="149">
        <v>39</v>
      </c>
      <c r="I3000" s="149" t="s">
        <v>14945</v>
      </c>
      <c r="K3000" s="149" t="s">
        <v>14946</v>
      </c>
    </row>
    <row r="3001" spans="1:11" x14ac:dyDescent="0.15">
      <c r="A3001" s="149">
        <v>6</v>
      </c>
      <c r="B3001" s="149" t="s">
        <v>11748</v>
      </c>
      <c r="C3001" s="149">
        <v>8680</v>
      </c>
      <c r="E3001" s="149" t="s">
        <v>14947</v>
      </c>
      <c r="F3001" s="149" t="s">
        <v>14948</v>
      </c>
      <c r="G3001" s="149">
        <v>7800041</v>
      </c>
      <c r="H3001" s="149">
        <v>39</v>
      </c>
      <c r="I3001" s="149" t="s">
        <v>14949</v>
      </c>
    </row>
    <row r="3002" spans="1:11" x14ac:dyDescent="0.15">
      <c r="A3002" s="149">
        <v>6</v>
      </c>
      <c r="B3002" s="149" t="s">
        <v>11748</v>
      </c>
      <c r="C3002" s="149">
        <v>8681</v>
      </c>
      <c r="D3002" s="149" t="s">
        <v>14950</v>
      </c>
      <c r="E3002" s="149" t="s">
        <v>14951</v>
      </c>
      <c r="F3002" s="149" t="s">
        <v>14952</v>
      </c>
      <c r="G3002" s="149">
        <v>7813606</v>
      </c>
      <c r="H3002" s="149">
        <v>39</v>
      </c>
      <c r="I3002" s="149" t="s">
        <v>14953</v>
      </c>
      <c r="K3002" s="149" t="s">
        <v>14954</v>
      </c>
    </row>
    <row r="3003" spans="1:11" x14ac:dyDescent="0.15">
      <c r="A3003" s="149">
        <v>6</v>
      </c>
      <c r="B3003" s="149" t="s">
        <v>11748</v>
      </c>
      <c r="C3003" s="149">
        <v>8682</v>
      </c>
      <c r="D3003" s="149" t="s">
        <v>14955</v>
      </c>
      <c r="E3003" s="149" t="s">
        <v>14956</v>
      </c>
      <c r="F3003" s="149" t="s">
        <v>14957</v>
      </c>
      <c r="G3003" s="149">
        <v>7880051</v>
      </c>
      <c r="H3003" s="149">
        <v>39</v>
      </c>
      <c r="I3003" s="149" t="s">
        <v>14958</v>
      </c>
      <c r="K3003" s="149" t="s">
        <v>14959</v>
      </c>
    </row>
    <row r="3004" spans="1:11" x14ac:dyDescent="0.15">
      <c r="A3004" s="149">
        <v>6</v>
      </c>
      <c r="B3004" s="149" t="s">
        <v>11748</v>
      </c>
      <c r="C3004" s="149">
        <v>8683</v>
      </c>
      <c r="D3004" s="149" t="s">
        <v>14960</v>
      </c>
      <c r="E3004" s="149" t="s">
        <v>14961</v>
      </c>
      <c r="F3004" s="149" t="s">
        <v>14962</v>
      </c>
      <c r="G3004" s="149">
        <v>7808023</v>
      </c>
      <c r="H3004" s="149">
        <v>39</v>
      </c>
      <c r="I3004" s="149" t="s">
        <v>14963</v>
      </c>
    </row>
    <row r="3005" spans="1:11" x14ac:dyDescent="0.15">
      <c r="A3005" s="149">
        <v>6</v>
      </c>
      <c r="B3005" s="149" t="s">
        <v>11748</v>
      </c>
      <c r="C3005" s="149">
        <v>8684</v>
      </c>
      <c r="D3005" s="149" t="s">
        <v>14964</v>
      </c>
      <c r="E3005" s="149" t="s">
        <v>14965</v>
      </c>
      <c r="F3005" s="149" t="s">
        <v>14966</v>
      </c>
      <c r="G3005" s="149">
        <v>7800044</v>
      </c>
      <c r="H3005" s="149">
        <v>39</v>
      </c>
      <c r="I3005" s="149" t="s">
        <v>14967</v>
      </c>
      <c r="K3005" s="149" t="s">
        <v>14968</v>
      </c>
    </row>
    <row r="3006" spans="1:11" x14ac:dyDescent="0.15">
      <c r="A3006" s="149">
        <v>6</v>
      </c>
      <c r="B3006" s="149" t="s">
        <v>11748</v>
      </c>
      <c r="C3006" s="149">
        <v>8685</v>
      </c>
      <c r="D3006" s="149" t="s">
        <v>14969</v>
      </c>
      <c r="E3006" s="149" t="s">
        <v>14970</v>
      </c>
      <c r="F3006" s="149" t="s">
        <v>14971</v>
      </c>
      <c r="G3006" s="149">
        <v>7810270</v>
      </c>
      <c r="H3006" s="149">
        <v>39</v>
      </c>
      <c r="I3006" s="149" t="s">
        <v>14972</v>
      </c>
      <c r="K3006" s="149" t="s">
        <v>14973</v>
      </c>
    </row>
    <row r="3007" spans="1:11" x14ac:dyDescent="0.15">
      <c r="A3007" s="149">
        <v>6</v>
      </c>
      <c r="B3007" s="149" t="s">
        <v>11748</v>
      </c>
      <c r="C3007" s="149">
        <v>8686</v>
      </c>
      <c r="D3007" s="149" t="s">
        <v>14974</v>
      </c>
      <c r="E3007" s="149" t="s">
        <v>14975</v>
      </c>
      <c r="F3007" s="149" t="s">
        <v>14976</v>
      </c>
      <c r="G3007" s="149">
        <v>7800087</v>
      </c>
      <c r="H3007" s="149">
        <v>39</v>
      </c>
      <c r="I3007" s="149" t="s">
        <v>14977</v>
      </c>
      <c r="K3007" s="149" t="s">
        <v>14978</v>
      </c>
    </row>
    <row r="3008" spans="1:11" x14ac:dyDescent="0.15">
      <c r="A3008" s="149">
        <v>6</v>
      </c>
      <c r="B3008" s="149" t="s">
        <v>11748</v>
      </c>
      <c r="C3008" s="149">
        <v>8687</v>
      </c>
      <c r="D3008" s="149" t="s">
        <v>14979</v>
      </c>
      <c r="E3008" s="149" t="s">
        <v>14980</v>
      </c>
      <c r="F3008" s="149" t="s">
        <v>14981</v>
      </c>
      <c r="G3008" s="149">
        <v>7808086</v>
      </c>
      <c r="H3008" s="149">
        <v>39</v>
      </c>
      <c r="I3008" s="149" t="s">
        <v>14982</v>
      </c>
      <c r="K3008" s="149" t="s">
        <v>14983</v>
      </c>
    </row>
    <row r="3009" spans="1:11" x14ac:dyDescent="0.15">
      <c r="A3009" s="149">
        <v>6</v>
      </c>
      <c r="B3009" s="149" t="s">
        <v>11748</v>
      </c>
      <c r="C3009" s="149">
        <v>8689</v>
      </c>
      <c r="D3009" s="149" t="s">
        <v>14984</v>
      </c>
      <c r="E3009" s="149" t="s">
        <v>14985</v>
      </c>
      <c r="F3009" s="149" t="s">
        <v>14986</v>
      </c>
      <c r="G3009" s="149">
        <v>7830081</v>
      </c>
      <c r="H3009" s="149">
        <v>39</v>
      </c>
      <c r="I3009" s="149" t="s">
        <v>14702</v>
      </c>
      <c r="K3009" s="149" t="s">
        <v>14987</v>
      </c>
    </row>
    <row r="3010" spans="1:11" x14ac:dyDescent="0.15">
      <c r="A3010" s="149">
        <v>6</v>
      </c>
      <c r="B3010" s="149" t="s">
        <v>11748</v>
      </c>
      <c r="C3010" s="149">
        <v>8690</v>
      </c>
      <c r="D3010" s="149" t="s">
        <v>2385</v>
      </c>
      <c r="E3010" s="149" t="s">
        <v>14988</v>
      </c>
      <c r="F3010" s="149" t="s">
        <v>14989</v>
      </c>
      <c r="G3010" s="149">
        <v>7860502</v>
      </c>
      <c r="H3010" s="149">
        <v>39</v>
      </c>
      <c r="I3010" s="149" t="s">
        <v>14990</v>
      </c>
      <c r="K3010" s="149" t="s">
        <v>14991</v>
      </c>
    </row>
    <row r="3011" spans="1:11" x14ac:dyDescent="0.15">
      <c r="A3011" s="149">
        <v>6</v>
      </c>
      <c r="B3011" s="149" t="s">
        <v>11748</v>
      </c>
      <c r="C3011" s="149">
        <v>8692</v>
      </c>
      <c r="D3011" s="149" t="s">
        <v>14992</v>
      </c>
      <c r="E3011" s="149" t="s">
        <v>14993</v>
      </c>
      <c r="F3011" s="149" t="s">
        <v>14994</v>
      </c>
      <c r="G3011" s="149">
        <v>7811154</v>
      </c>
      <c r="H3011" s="149">
        <v>39</v>
      </c>
      <c r="I3011" s="149" t="s">
        <v>14995</v>
      </c>
      <c r="K3011" s="149" t="s">
        <v>14996</v>
      </c>
    </row>
    <row r="3012" spans="1:11" x14ac:dyDescent="0.15">
      <c r="A3012" s="149">
        <v>6</v>
      </c>
      <c r="B3012" s="149" t="s">
        <v>11748</v>
      </c>
      <c r="C3012" s="149">
        <v>8693</v>
      </c>
      <c r="D3012" s="149" t="s">
        <v>14997</v>
      </c>
      <c r="E3012" s="149" t="s">
        <v>14998</v>
      </c>
      <c r="F3012" s="149" t="s">
        <v>14999</v>
      </c>
      <c r="G3012" s="149">
        <v>7800816</v>
      </c>
      <c r="H3012" s="149">
        <v>39</v>
      </c>
      <c r="I3012" s="149" t="s">
        <v>15000</v>
      </c>
      <c r="K3012" s="149" t="s">
        <v>15001</v>
      </c>
    </row>
    <row r="3013" spans="1:11" x14ac:dyDescent="0.15">
      <c r="A3013" s="149">
        <v>6</v>
      </c>
      <c r="B3013" s="149" t="s">
        <v>11748</v>
      </c>
      <c r="C3013" s="149">
        <v>8695</v>
      </c>
      <c r="D3013" s="149" t="s">
        <v>15002</v>
      </c>
      <c r="E3013" s="149" t="s">
        <v>15003</v>
      </c>
      <c r="F3013" s="149" t="s">
        <v>15004</v>
      </c>
      <c r="G3013" s="149">
        <v>7810112</v>
      </c>
      <c r="H3013" s="149">
        <v>39</v>
      </c>
      <c r="I3013" s="149" t="s">
        <v>15005</v>
      </c>
      <c r="K3013" s="149" t="s">
        <v>15006</v>
      </c>
    </row>
    <row r="3014" spans="1:11" x14ac:dyDescent="0.15">
      <c r="A3014" s="149">
        <v>6</v>
      </c>
      <c r="B3014" s="149" t="s">
        <v>11748</v>
      </c>
      <c r="C3014" s="149">
        <v>8696</v>
      </c>
      <c r="D3014" s="149" t="s">
        <v>15007</v>
      </c>
      <c r="E3014" s="149" t="s">
        <v>15008</v>
      </c>
      <c r="F3014" s="149" t="s">
        <v>15009</v>
      </c>
      <c r="G3014" s="149">
        <v>7808040</v>
      </c>
      <c r="H3014" s="149">
        <v>39</v>
      </c>
      <c r="I3014" s="149" t="s">
        <v>15010</v>
      </c>
      <c r="K3014" s="149" t="s">
        <v>15011</v>
      </c>
    </row>
    <row r="3015" spans="1:11" x14ac:dyDescent="0.15">
      <c r="A3015" s="149">
        <v>6</v>
      </c>
      <c r="B3015" s="149" t="s">
        <v>11748</v>
      </c>
      <c r="C3015" s="149">
        <v>8699</v>
      </c>
      <c r="D3015" s="149" t="s">
        <v>15012</v>
      </c>
      <c r="E3015" s="149" t="s">
        <v>15013</v>
      </c>
      <c r="F3015" s="149" t="s">
        <v>15014</v>
      </c>
      <c r="G3015" s="149">
        <v>7818101</v>
      </c>
      <c r="H3015" s="149">
        <v>39</v>
      </c>
      <c r="I3015" s="149" t="s">
        <v>15015</v>
      </c>
      <c r="K3015" s="149" t="s">
        <v>15016</v>
      </c>
    </row>
    <row r="3016" spans="1:11" x14ac:dyDescent="0.15">
      <c r="A3016" s="149">
        <v>6</v>
      </c>
      <c r="B3016" s="149" t="s">
        <v>11748</v>
      </c>
      <c r="C3016" s="149">
        <v>8701</v>
      </c>
      <c r="D3016" s="149" t="s">
        <v>15017</v>
      </c>
      <c r="E3016" s="149" t="s">
        <v>15018</v>
      </c>
      <c r="F3016" s="149" t="s">
        <v>15019</v>
      </c>
      <c r="G3016" s="149">
        <v>7800817</v>
      </c>
      <c r="H3016" s="149">
        <v>39</v>
      </c>
      <c r="I3016" s="149" t="s">
        <v>15020</v>
      </c>
      <c r="K3016" s="149" t="s">
        <v>15021</v>
      </c>
    </row>
    <row r="3017" spans="1:11" x14ac:dyDescent="0.15">
      <c r="A3017" s="149">
        <v>6</v>
      </c>
      <c r="B3017" s="149" t="s">
        <v>11748</v>
      </c>
      <c r="C3017" s="149">
        <v>8703</v>
      </c>
      <c r="D3017" s="149" t="s">
        <v>13051</v>
      </c>
      <c r="E3017" s="149" t="s">
        <v>15022</v>
      </c>
      <c r="F3017" s="149" t="s">
        <v>15023</v>
      </c>
      <c r="G3017" s="149">
        <v>7890584</v>
      </c>
      <c r="H3017" s="149">
        <v>39</v>
      </c>
      <c r="I3017" s="149" t="s">
        <v>15024</v>
      </c>
      <c r="J3017" s="149" t="s">
        <v>15025</v>
      </c>
    </row>
    <row r="3018" spans="1:11" x14ac:dyDescent="0.15">
      <c r="A3018" s="149">
        <v>6</v>
      </c>
      <c r="B3018" s="149" t="s">
        <v>11748</v>
      </c>
      <c r="C3018" s="149">
        <v>8709</v>
      </c>
      <c r="D3018" s="149" t="s">
        <v>15026</v>
      </c>
      <c r="E3018" s="149" t="s">
        <v>15027</v>
      </c>
      <c r="F3018" s="149" t="s">
        <v>15028</v>
      </c>
      <c r="G3018" s="149">
        <v>7870450</v>
      </c>
      <c r="H3018" s="149">
        <v>39</v>
      </c>
      <c r="I3018" s="149" t="s">
        <v>15029</v>
      </c>
      <c r="K3018" s="149" t="s">
        <v>15030</v>
      </c>
    </row>
    <row r="3019" spans="1:11" x14ac:dyDescent="0.15">
      <c r="A3019" s="149">
        <v>6</v>
      </c>
      <c r="B3019" s="149" t="s">
        <v>11748</v>
      </c>
      <c r="C3019" s="149">
        <v>8710</v>
      </c>
      <c r="D3019" s="149" t="s">
        <v>15031</v>
      </c>
      <c r="E3019" s="149" t="s">
        <v>14961</v>
      </c>
      <c r="F3019" s="149" t="s">
        <v>14962</v>
      </c>
      <c r="G3019" s="149">
        <v>7808006</v>
      </c>
      <c r="H3019" s="149">
        <v>39</v>
      </c>
      <c r="I3019" s="149" t="s">
        <v>14870</v>
      </c>
      <c r="J3019" s="149" t="s">
        <v>15032</v>
      </c>
      <c r="K3019" s="149" t="s">
        <v>15033</v>
      </c>
    </row>
    <row r="3020" spans="1:11" x14ac:dyDescent="0.15">
      <c r="A3020" s="149">
        <v>6</v>
      </c>
      <c r="B3020" s="149" t="s">
        <v>11748</v>
      </c>
      <c r="C3020" s="149">
        <v>8711</v>
      </c>
      <c r="E3020" s="149" t="s">
        <v>15034</v>
      </c>
      <c r="F3020" s="149" t="s">
        <v>15035</v>
      </c>
      <c r="G3020" s="149">
        <v>7815103</v>
      </c>
      <c r="H3020" s="149">
        <v>39</v>
      </c>
      <c r="I3020" s="149" t="s">
        <v>15036</v>
      </c>
    </row>
    <row r="3021" spans="1:11" x14ac:dyDescent="0.15">
      <c r="A3021" s="149">
        <v>6</v>
      </c>
      <c r="B3021" s="149" t="s">
        <v>11748</v>
      </c>
      <c r="C3021" s="149">
        <v>8712</v>
      </c>
      <c r="D3021" s="149" t="s">
        <v>15037</v>
      </c>
      <c r="E3021" s="149" t="s">
        <v>15038</v>
      </c>
      <c r="F3021" s="149" t="s">
        <v>15039</v>
      </c>
      <c r="G3021" s="149">
        <v>7818136</v>
      </c>
      <c r="H3021" s="149">
        <v>39</v>
      </c>
      <c r="I3021" s="149" t="s">
        <v>15040</v>
      </c>
      <c r="K3021" s="149" t="s">
        <v>15041</v>
      </c>
    </row>
    <row r="3022" spans="1:11" x14ac:dyDescent="0.15">
      <c r="A3022" s="149">
        <v>6</v>
      </c>
      <c r="B3022" s="149" t="s">
        <v>11748</v>
      </c>
      <c r="C3022" s="149">
        <v>8714</v>
      </c>
      <c r="D3022" s="149" t="s">
        <v>15042</v>
      </c>
      <c r="E3022" s="149" t="s">
        <v>15043</v>
      </c>
      <c r="F3022" s="149" t="s">
        <v>15044</v>
      </c>
      <c r="G3022" s="149">
        <v>7830092</v>
      </c>
      <c r="H3022" s="149">
        <v>39</v>
      </c>
      <c r="I3022" s="149" t="s">
        <v>15045</v>
      </c>
      <c r="K3022" s="149" t="s">
        <v>15046</v>
      </c>
    </row>
    <row r="3023" spans="1:11" x14ac:dyDescent="0.15">
      <c r="A3023" s="149">
        <v>6</v>
      </c>
      <c r="B3023" s="149" t="s">
        <v>11748</v>
      </c>
      <c r="C3023" s="149">
        <v>8716</v>
      </c>
      <c r="D3023" s="149" t="s">
        <v>15047</v>
      </c>
      <c r="E3023" s="149" t="s">
        <v>15048</v>
      </c>
      <c r="F3023" s="149" t="s">
        <v>15049</v>
      </c>
      <c r="G3023" s="149">
        <v>7850211</v>
      </c>
      <c r="H3023" s="149">
        <v>39</v>
      </c>
      <c r="I3023" s="149" t="s">
        <v>15050</v>
      </c>
      <c r="K3023" s="149" t="s">
        <v>15051</v>
      </c>
    </row>
    <row r="3024" spans="1:11" x14ac:dyDescent="0.15">
      <c r="A3024" s="149">
        <v>6</v>
      </c>
      <c r="B3024" s="149" t="s">
        <v>11748</v>
      </c>
      <c r="C3024" s="149">
        <v>8717</v>
      </c>
      <c r="D3024" s="149" t="s">
        <v>15052</v>
      </c>
      <c r="E3024" s="149" t="s">
        <v>15053</v>
      </c>
      <c r="F3024" s="149" t="s">
        <v>15054</v>
      </c>
      <c r="G3024" s="149">
        <v>7850211</v>
      </c>
      <c r="H3024" s="149">
        <v>39</v>
      </c>
      <c r="I3024" s="149" t="s">
        <v>15055</v>
      </c>
      <c r="K3024" s="149" t="s">
        <v>15056</v>
      </c>
    </row>
    <row r="3025" spans="1:11" x14ac:dyDescent="0.15">
      <c r="A3025" s="149">
        <v>6</v>
      </c>
      <c r="B3025" s="149" t="s">
        <v>11748</v>
      </c>
      <c r="C3025" s="149">
        <v>8719</v>
      </c>
      <c r="D3025" s="149" t="s">
        <v>15057</v>
      </c>
      <c r="E3025" s="149" t="s">
        <v>15058</v>
      </c>
      <c r="F3025" s="149" t="s">
        <v>15059</v>
      </c>
      <c r="G3025" s="149">
        <v>7812511</v>
      </c>
      <c r="H3025" s="149">
        <v>39</v>
      </c>
      <c r="I3025" s="149" t="s">
        <v>15060</v>
      </c>
      <c r="K3025" s="149" t="s">
        <v>15061</v>
      </c>
    </row>
    <row r="3026" spans="1:11" x14ac:dyDescent="0.15">
      <c r="A3026" s="149">
        <v>6</v>
      </c>
      <c r="B3026" s="149" t="s">
        <v>11748</v>
      </c>
      <c r="C3026" s="149">
        <v>8723</v>
      </c>
      <c r="D3026" s="149" t="s">
        <v>15062</v>
      </c>
      <c r="E3026" s="149" t="s">
        <v>15063</v>
      </c>
      <c r="F3026" s="149" t="s">
        <v>15064</v>
      </c>
      <c r="G3026" s="149">
        <v>7810325</v>
      </c>
      <c r="H3026" s="149">
        <v>39</v>
      </c>
      <c r="I3026" s="149" t="s">
        <v>15065</v>
      </c>
      <c r="K3026" s="149" t="s">
        <v>15066</v>
      </c>
    </row>
    <row r="3027" spans="1:11" x14ac:dyDescent="0.15">
      <c r="A3027" s="149">
        <v>6</v>
      </c>
      <c r="B3027" s="149" t="s">
        <v>11748</v>
      </c>
      <c r="C3027" s="149">
        <v>8726</v>
      </c>
      <c r="D3027" s="149" t="s">
        <v>14066</v>
      </c>
      <c r="E3027" s="149" t="s">
        <v>15067</v>
      </c>
      <c r="F3027" s="149" t="s">
        <v>15068</v>
      </c>
      <c r="G3027" s="149">
        <v>7850773</v>
      </c>
      <c r="H3027" s="149">
        <v>39</v>
      </c>
      <c r="I3027" s="149" t="s">
        <v>15069</v>
      </c>
    </row>
    <row r="3028" spans="1:11" x14ac:dyDescent="0.15">
      <c r="A3028" s="149">
        <v>6</v>
      </c>
      <c r="B3028" s="149" t="s">
        <v>11748</v>
      </c>
      <c r="C3028" s="149">
        <v>8727</v>
      </c>
      <c r="D3028" s="149" t="s">
        <v>14196</v>
      </c>
      <c r="E3028" s="149" t="s">
        <v>12759</v>
      </c>
      <c r="F3028" s="149" t="s">
        <v>12760</v>
      </c>
      <c r="G3028" s="149">
        <v>7800061</v>
      </c>
      <c r="H3028" s="149">
        <v>39</v>
      </c>
      <c r="I3028" s="149" t="s">
        <v>14067</v>
      </c>
      <c r="J3028" s="149" t="s">
        <v>14068</v>
      </c>
      <c r="K3028" s="149" t="s">
        <v>15070</v>
      </c>
    </row>
    <row r="3029" spans="1:11" x14ac:dyDescent="0.15">
      <c r="A3029" s="149">
        <v>6</v>
      </c>
      <c r="B3029" s="149" t="s">
        <v>11748</v>
      </c>
      <c r="C3029" s="149">
        <v>8729</v>
      </c>
      <c r="D3029" s="149" t="s">
        <v>15071</v>
      </c>
      <c r="E3029" s="149" t="s">
        <v>15072</v>
      </c>
      <c r="F3029" s="149" t="s">
        <v>15073</v>
      </c>
      <c r="G3029" s="149">
        <v>1500002</v>
      </c>
      <c r="H3029" s="149">
        <v>13</v>
      </c>
      <c r="I3029" s="149" t="s">
        <v>1838</v>
      </c>
      <c r="J3029" s="149" t="s">
        <v>14330</v>
      </c>
    </row>
    <row r="3030" spans="1:11" x14ac:dyDescent="0.15">
      <c r="A3030" s="149">
        <v>6</v>
      </c>
      <c r="B3030" s="149" t="s">
        <v>11748</v>
      </c>
      <c r="C3030" s="149">
        <v>8731</v>
      </c>
      <c r="D3030" s="149" t="s">
        <v>14419</v>
      </c>
      <c r="E3030" s="149" t="s">
        <v>12759</v>
      </c>
      <c r="F3030" s="149" t="s">
        <v>12760</v>
      </c>
      <c r="G3030" s="149">
        <v>7800061</v>
      </c>
      <c r="H3030" s="149">
        <v>39</v>
      </c>
      <c r="I3030" s="149" t="s">
        <v>14067</v>
      </c>
      <c r="J3030" s="149" t="s">
        <v>14068</v>
      </c>
      <c r="K3030" s="149" t="s">
        <v>15074</v>
      </c>
    </row>
    <row r="3031" spans="1:11" x14ac:dyDescent="0.15">
      <c r="A3031" s="149">
        <v>6</v>
      </c>
      <c r="B3031" s="149" t="s">
        <v>11748</v>
      </c>
      <c r="C3031" s="149">
        <v>8732</v>
      </c>
      <c r="D3031" s="149" t="s">
        <v>14066</v>
      </c>
      <c r="E3031" s="149" t="s">
        <v>12759</v>
      </c>
      <c r="F3031" s="149" t="s">
        <v>12760</v>
      </c>
      <c r="G3031" s="149">
        <v>7800061</v>
      </c>
      <c r="H3031" s="149">
        <v>39</v>
      </c>
      <c r="I3031" s="149" t="s">
        <v>14067</v>
      </c>
      <c r="J3031" s="149" t="s">
        <v>14068</v>
      </c>
      <c r="K3031" s="149" t="s">
        <v>15075</v>
      </c>
    </row>
    <row r="3032" spans="1:11" x14ac:dyDescent="0.15">
      <c r="A3032" s="149">
        <v>6</v>
      </c>
      <c r="B3032" s="149" t="s">
        <v>11748</v>
      </c>
      <c r="C3032" s="149">
        <v>8733</v>
      </c>
      <c r="D3032" s="149" t="s">
        <v>15062</v>
      </c>
      <c r="E3032" s="149" t="s">
        <v>15076</v>
      </c>
      <c r="F3032" s="149" t="s">
        <v>15077</v>
      </c>
      <c r="G3032" s="149">
        <v>7830024</v>
      </c>
      <c r="H3032" s="149">
        <v>39</v>
      </c>
      <c r="I3032" s="149" t="s">
        <v>15078</v>
      </c>
      <c r="K3032" s="149" t="s">
        <v>15079</v>
      </c>
    </row>
    <row r="3033" spans="1:11" x14ac:dyDescent="0.15">
      <c r="A3033" s="149">
        <v>6</v>
      </c>
      <c r="B3033" s="149" t="s">
        <v>11748</v>
      </c>
      <c r="C3033" s="149">
        <v>8734</v>
      </c>
      <c r="D3033" s="149" t="s">
        <v>15080</v>
      </c>
      <c r="E3033" s="149" t="s">
        <v>15081</v>
      </c>
      <c r="F3033" s="149" t="s">
        <v>15082</v>
      </c>
      <c r="G3033" s="149">
        <v>7850044</v>
      </c>
      <c r="H3033" s="149">
        <v>39</v>
      </c>
      <c r="I3033" s="149" t="s">
        <v>15083</v>
      </c>
      <c r="K3033" s="149" t="s">
        <v>15084</v>
      </c>
    </row>
    <row r="3034" spans="1:11" x14ac:dyDescent="0.15">
      <c r="A3034" s="149">
        <v>6</v>
      </c>
      <c r="B3034" s="149" t="s">
        <v>11748</v>
      </c>
      <c r="C3034" s="149">
        <v>8735</v>
      </c>
      <c r="D3034" s="149" t="s">
        <v>15085</v>
      </c>
      <c r="E3034" s="149" t="s">
        <v>15086</v>
      </c>
      <c r="F3034" s="149" t="s">
        <v>15087</v>
      </c>
      <c r="G3034" s="149">
        <v>7812151</v>
      </c>
      <c r="H3034" s="149">
        <v>39</v>
      </c>
      <c r="I3034" s="149" t="s">
        <v>15088</v>
      </c>
      <c r="K3034" s="149" t="s">
        <v>15089</v>
      </c>
    </row>
    <row r="3035" spans="1:11" x14ac:dyDescent="0.15">
      <c r="A3035" s="149">
        <v>6</v>
      </c>
      <c r="B3035" s="149" t="s">
        <v>11748</v>
      </c>
      <c r="C3035" s="149">
        <v>8754</v>
      </c>
      <c r="E3035" s="149" t="s">
        <v>15090</v>
      </c>
      <c r="F3035" s="149" t="s">
        <v>15091</v>
      </c>
      <c r="G3035" s="149">
        <v>7795161</v>
      </c>
      <c r="H3035" s="149">
        <v>36</v>
      </c>
      <c r="I3035" s="149" t="s">
        <v>15092</v>
      </c>
      <c r="J3035" s="149" t="s">
        <v>15093</v>
      </c>
    </row>
    <row r="3036" spans="1:11" x14ac:dyDescent="0.15">
      <c r="A3036" s="149">
        <v>6</v>
      </c>
      <c r="B3036" s="149" t="s">
        <v>11748</v>
      </c>
      <c r="C3036" s="149">
        <v>8756</v>
      </c>
      <c r="D3036" s="149" t="s">
        <v>15094</v>
      </c>
      <c r="E3036" s="149" t="s">
        <v>15095</v>
      </c>
      <c r="F3036" s="149" t="s">
        <v>15096</v>
      </c>
      <c r="G3036" s="149">
        <v>7750203</v>
      </c>
      <c r="H3036" s="149">
        <v>36</v>
      </c>
      <c r="I3036" s="149" t="s">
        <v>15097</v>
      </c>
      <c r="K3036" s="149" t="s">
        <v>15098</v>
      </c>
    </row>
    <row r="3037" spans="1:11" x14ac:dyDescent="0.15">
      <c r="A3037" s="149">
        <v>6</v>
      </c>
      <c r="B3037" s="149" t="s">
        <v>11748</v>
      </c>
      <c r="C3037" s="149">
        <v>8758</v>
      </c>
      <c r="D3037" s="149" t="s">
        <v>15099</v>
      </c>
      <c r="E3037" s="149" t="s">
        <v>15100</v>
      </c>
      <c r="F3037" s="149" t="s">
        <v>15101</v>
      </c>
      <c r="G3037" s="149">
        <v>7711502</v>
      </c>
      <c r="H3037" s="149">
        <v>36</v>
      </c>
      <c r="I3037" s="149" t="s">
        <v>15102</v>
      </c>
      <c r="K3037" s="149" t="s">
        <v>15103</v>
      </c>
    </row>
    <row r="3038" spans="1:11" x14ac:dyDescent="0.15">
      <c r="A3038" s="149">
        <v>6</v>
      </c>
      <c r="B3038" s="149" t="s">
        <v>11748</v>
      </c>
      <c r="C3038" s="149">
        <v>8760</v>
      </c>
      <c r="D3038" s="149" t="s">
        <v>15104</v>
      </c>
      <c r="E3038" s="149" t="s">
        <v>11458</v>
      </c>
      <c r="F3038" s="149" t="s">
        <v>11459</v>
      </c>
      <c r="G3038" s="149">
        <v>7790119</v>
      </c>
      <c r="H3038" s="149">
        <v>36</v>
      </c>
      <c r="I3038" s="149" t="s">
        <v>15105</v>
      </c>
      <c r="J3038" s="149" t="s">
        <v>15106</v>
      </c>
      <c r="K3038" s="149" t="s">
        <v>15107</v>
      </c>
    </row>
    <row r="3039" spans="1:11" x14ac:dyDescent="0.15">
      <c r="A3039" s="149">
        <v>9</v>
      </c>
      <c r="B3039" s="149" t="s">
        <v>15108</v>
      </c>
      <c r="C3039" s="149">
        <v>7600</v>
      </c>
      <c r="D3039" s="149" t="s">
        <v>15109</v>
      </c>
      <c r="E3039" s="149" t="s">
        <v>15110</v>
      </c>
      <c r="F3039" s="149" t="s">
        <v>15111</v>
      </c>
      <c r="G3039" s="149">
        <v>7300802</v>
      </c>
      <c r="H3039" s="149">
        <v>34</v>
      </c>
      <c r="I3039" s="149" t="s">
        <v>15112</v>
      </c>
    </row>
    <row r="3040" spans="1:11" x14ac:dyDescent="0.15">
      <c r="A3040" s="149">
        <v>9</v>
      </c>
      <c r="B3040" s="149" t="s">
        <v>15108</v>
      </c>
      <c r="C3040" s="149">
        <v>7602</v>
      </c>
      <c r="D3040" s="149" t="s">
        <v>15113</v>
      </c>
      <c r="E3040" s="149" t="s">
        <v>15114</v>
      </c>
      <c r="F3040" s="149" t="s">
        <v>15115</v>
      </c>
      <c r="G3040" s="149">
        <v>7210962</v>
      </c>
      <c r="H3040" s="149">
        <v>34</v>
      </c>
      <c r="I3040" s="149" t="s">
        <v>15116</v>
      </c>
      <c r="K3040" s="149" t="s">
        <v>15117</v>
      </c>
    </row>
    <row r="3041" spans="1:11" x14ac:dyDescent="0.15">
      <c r="A3041" s="149">
        <v>9</v>
      </c>
      <c r="B3041" s="149" t="s">
        <v>15108</v>
      </c>
      <c r="C3041" s="149">
        <v>7605</v>
      </c>
      <c r="D3041" s="149" t="s">
        <v>15118</v>
      </c>
      <c r="E3041" s="149" t="s">
        <v>15119</v>
      </c>
      <c r="F3041" s="149" t="s">
        <v>15120</v>
      </c>
      <c r="G3041" s="149">
        <v>7330037</v>
      </c>
      <c r="H3041" s="149">
        <v>34</v>
      </c>
      <c r="I3041" s="149" t="s">
        <v>15121</v>
      </c>
      <c r="K3041" s="149" t="s">
        <v>15122</v>
      </c>
    </row>
    <row r="3042" spans="1:11" x14ac:dyDescent="0.15">
      <c r="A3042" s="149">
        <v>9</v>
      </c>
      <c r="B3042" s="149" t="s">
        <v>15108</v>
      </c>
      <c r="C3042" s="149">
        <v>7606</v>
      </c>
      <c r="D3042" s="149" t="s">
        <v>15123</v>
      </c>
      <c r="E3042" s="149" t="s">
        <v>15124</v>
      </c>
      <c r="F3042" s="149" t="s">
        <v>15125</v>
      </c>
      <c r="G3042" s="149">
        <v>7320053</v>
      </c>
      <c r="H3042" s="149">
        <v>34</v>
      </c>
      <c r="I3042" s="149" t="s">
        <v>15126</v>
      </c>
      <c r="J3042" s="149" t="s">
        <v>15127</v>
      </c>
      <c r="K3042" s="149" t="s">
        <v>15128</v>
      </c>
    </row>
    <row r="3043" spans="1:11" x14ac:dyDescent="0.15">
      <c r="A3043" s="149">
        <v>9</v>
      </c>
      <c r="B3043" s="149" t="s">
        <v>15108</v>
      </c>
      <c r="C3043" s="149">
        <v>7611</v>
      </c>
      <c r="D3043" s="149" t="s">
        <v>15129</v>
      </c>
      <c r="E3043" s="149" t="s">
        <v>3152</v>
      </c>
      <c r="F3043" s="149" t="s">
        <v>3153</v>
      </c>
      <c r="G3043" s="149">
        <v>7390036</v>
      </c>
      <c r="H3043" s="149">
        <v>34</v>
      </c>
      <c r="I3043" s="149" t="s">
        <v>15130</v>
      </c>
      <c r="J3043" s="149" t="s">
        <v>15131</v>
      </c>
    </row>
    <row r="3044" spans="1:11" x14ac:dyDescent="0.15">
      <c r="A3044" s="149">
        <v>9</v>
      </c>
      <c r="B3044" s="149" t="s">
        <v>15108</v>
      </c>
      <c r="C3044" s="149">
        <v>7612</v>
      </c>
      <c r="D3044" s="149" t="s">
        <v>15132</v>
      </c>
      <c r="E3044" s="149" t="s">
        <v>15133</v>
      </c>
      <c r="F3044" s="149" t="s">
        <v>15134</v>
      </c>
      <c r="G3044" s="149">
        <v>7310113</v>
      </c>
      <c r="H3044" s="149">
        <v>34</v>
      </c>
      <c r="I3044" s="149" t="s">
        <v>15135</v>
      </c>
      <c r="K3044" s="149" t="s">
        <v>15136</v>
      </c>
    </row>
    <row r="3045" spans="1:11" x14ac:dyDescent="0.15">
      <c r="A3045" s="149">
        <v>9</v>
      </c>
      <c r="B3045" s="149" t="s">
        <v>15108</v>
      </c>
      <c r="C3045" s="149">
        <v>7615</v>
      </c>
      <c r="D3045" s="149" t="s">
        <v>15137</v>
      </c>
      <c r="E3045" s="149" t="s">
        <v>15138</v>
      </c>
      <c r="F3045" s="149" t="s">
        <v>15139</v>
      </c>
      <c r="G3045" s="149">
        <v>7295501</v>
      </c>
      <c r="H3045" s="149">
        <v>34</v>
      </c>
      <c r="I3045" s="149" t="s">
        <v>15140</v>
      </c>
      <c r="K3045" s="149" t="s">
        <v>15141</v>
      </c>
    </row>
    <row r="3046" spans="1:11" x14ac:dyDescent="0.15">
      <c r="A3046" s="149">
        <v>9</v>
      </c>
      <c r="B3046" s="149" t="s">
        <v>15108</v>
      </c>
      <c r="C3046" s="149">
        <v>7617</v>
      </c>
      <c r="D3046" s="149" t="s">
        <v>15142</v>
      </c>
      <c r="E3046" s="149" t="s">
        <v>15143</v>
      </c>
      <c r="F3046" s="149" t="s">
        <v>15144</v>
      </c>
      <c r="G3046" s="149">
        <v>7300041</v>
      </c>
      <c r="H3046" s="149">
        <v>34</v>
      </c>
      <c r="I3046" s="149" t="s">
        <v>15145</v>
      </c>
    </row>
    <row r="3047" spans="1:11" x14ac:dyDescent="0.15">
      <c r="A3047" s="149">
        <v>9</v>
      </c>
      <c r="B3047" s="149" t="s">
        <v>15108</v>
      </c>
      <c r="C3047" s="149">
        <v>7621</v>
      </c>
      <c r="E3047" s="149" t="s">
        <v>15146</v>
      </c>
      <c r="F3047" s="149" t="s">
        <v>15147</v>
      </c>
      <c r="G3047" s="149">
        <v>7370051</v>
      </c>
      <c r="H3047" s="149">
        <v>34</v>
      </c>
      <c r="I3047" s="149" t="s">
        <v>15148</v>
      </c>
    </row>
    <row r="3048" spans="1:11" x14ac:dyDescent="0.15">
      <c r="A3048" s="149">
        <v>9</v>
      </c>
      <c r="B3048" s="149" t="s">
        <v>15108</v>
      </c>
      <c r="C3048" s="149">
        <v>7622</v>
      </c>
      <c r="D3048" s="149" t="s">
        <v>15149</v>
      </c>
      <c r="E3048" s="149" t="s">
        <v>15150</v>
      </c>
      <c r="F3048" s="149" t="s">
        <v>15151</v>
      </c>
      <c r="G3048" s="149">
        <v>7422512</v>
      </c>
      <c r="H3048" s="149">
        <v>35</v>
      </c>
      <c r="I3048" s="149" t="s">
        <v>15152</v>
      </c>
      <c r="K3048" s="149" t="s">
        <v>15153</v>
      </c>
    </row>
    <row r="3049" spans="1:11" x14ac:dyDescent="0.15">
      <c r="A3049" s="149">
        <v>9</v>
      </c>
      <c r="B3049" s="149" t="s">
        <v>15108</v>
      </c>
      <c r="C3049" s="149">
        <v>7623</v>
      </c>
      <c r="D3049" s="149" t="s">
        <v>15154</v>
      </c>
      <c r="E3049" s="149" t="s">
        <v>15155</v>
      </c>
      <c r="F3049" s="149" t="s">
        <v>15156</v>
      </c>
      <c r="G3049" s="149">
        <v>7310141</v>
      </c>
      <c r="H3049" s="149">
        <v>34</v>
      </c>
      <c r="I3049" s="149" t="s">
        <v>15157</v>
      </c>
      <c r="K3049" s="149" t="s">
        <v>15158</v>
      </c>
    </row>
    <row r="3050" spans="1:11" x14ac:dyDescent="0.15">
      <c r="A3050" s="149">
        <v>9</v>
      </c>
      <c r="B3050" s="149" t="s">
        <v>15108</v>
      </c>
      <c r="C3050" s="149">
        <v>7625</v>
      </c>
      <c r="D3050" s="149" t="s">
        <v>15159</v>
      </c>
      <c r="E3050" s="149" t="s">
        <v>7136</v>
      </c>
      <c r="F3050" s="149" t="s">
        <v>7137</v>
      </c>
      <c r="G3050" s="149">
        <v>7380034</v>
      </c>
      <c r="H3050" s="149">
        <v>34</v>
      </c>
      <c r="I3050" s="149" t="s">
        <v>15160</v>
      </c>
      <c r="K3050" s="149" t="s">
        <v>15161</v>
      </c>
    </row>
    <row r="3051" spans="1:11" x14ac:dyDescent="0.15">
      <c r="A3051" s="149">
        <v>9</v>
      </c>
      <c r="B3051" s="149" t="s">
        <v>15108</v>
      </c>
      <c r="C3051" s="149">
        <v>7626</v>
      </c>
      <c r="D3051" s="149" t="s">
        <v>15162</v>
      </c>
      <c r="E3051" s="149" t="s">
        <v>15163</v>
      </c>
      <c r="F3051" s="149" t="s">
        <v>15164</v>
      </c>
      <c r="G3051" s="149">
        <v>7300037</v>
      </c>
      <c r="H3051" s="149">
        <v>34</v>
      </c>
      <c r="I3051" s="149" t="s">
        <v>15165</v>
      </c>
    </row>
    <row r="3052" spans="1:11" x14ac:dyDescent="0.15">
      <c r="A3052" s="149">
        <v>9</v>
      </c>
      <c r="B3052" s="149" t="s">
        <v>15108</v>
      </c>
      <c r="C3052" s="149">
        <v>7627</v>
      </c>
      <c r="D3052" s="149" t="s">
        <v>15166</v>
      </c>
      <c r="E3052" s="149" t="s">
        <v>15167</v>
      </c>
      <c r="F3052" s="149" t="s">
        <v>15168</v>
      </c>
      <c r="G3052" s="149">
        <v>7330024</v>
      </c>
      <c r="H3052" s="149">
        <v>34</v>
      </c>
      <c r="I3052" s="149" t="s">
        <v>15169</v>
      </c>
      <c r="K3052" s="149" t="s">
        <v>15170</v>
      </c>
    </row>
    <row r="3053" spans="1:11" x14ac:dyDescent="0.15">
      <c r="A3053" s="149">
        <v>9</v>
      </c>
      <c r="B3053" s="149" t="s">
        <v>15108</v>
      </c>
      <c r="C3053" s="149">
        <v>7629</v>
      </c>
      <c r="D3053" s="149" t="s">
        <v>12380</v>
      </c>
      <c r="E3053" s="149" t="s">
        <v>15171</v>
      </c>
      <c r="F3053" s="149" t="s">
        <v>15172</v>
      </c>
      <c r="G3053" s="149">
        <v>7300026</v>
      </c>
      <c r="H3053" s="149">
        <v>34</v>
      </c>
      <c r="I3053" s="149" t="s">
        <v>15173</v>
      </c>
      <c r="K3053" s="149" t="s">
        <v>15174</v>
      </c>
    </row>
    <row r="3054" spans="1:11" x14ac:dyDescent="0.15">
      <c r="A3054" s="149">
        <v>9</v>
      </c>
      <c r="B3054" s="149" t="s">
        <v>15108</v>
      </c>
      <c r="C3054" s="149">
        <v>7630</v>
      </c>
      <c r="D3054" s="149" t="s">
        <v>15175</v>
      </c>
      <c r="E3054" s="149" t="s">
        <v>14489</v>
      </c>
      <c r="F3054" s="149" t="s">
        <v>14490</v>
      </c>
      <c r="G3054" s="149">
        <v>7900054</v>
      </c>
      <c r="H3054" s="149">
        <v>38</v>
      </c>
      <c r="I3054" s="149" t="s">
        <v>14491</v>
      </c>
      <c r="K3054" s="149" t="s">
        <v>14492</v>
      </c>
    </row>
    <row r="3055" spans="1:11" x14ac:dyDescent="0.15">
      <c r="A3055" s="149">
        <v>9</v>
      </c>
      <c r="B3055" s="149" t="s">
        <v>15108</v>
      </c>
      <c r="C3055" s="149">
        <v>7633</v>
      </c>
      <c r="D3055" s="149" t="s">
        <v>15176</v>
      </c>
      <c r="E3055" s="149" t="s">
        <v>15177</v>
      </c>
      <c r="F3055" s="149" t="s">
        <v>15178</v>
      </c>
      <c r="G3055" s="149">
        <v>7315128</v>
      </c>
      <c r="H3055" s="149">
        <v>34</v>
      </c>
      <c r="I3055" s="149" t="s">
        <v>15179</v>
      </c>
      <c r="K3055" s="149" t="s">
        <v>15180</v>
      </c>
    </row>
    <row r="3056" spans="1:11" x14ac:dyDescent="0.15">
      <c r="A3056" s="149">
        <v>9</v>
      </c>
      <c r="B3056" s="149" t="s">
        <v>15108</v>
      </c>
      <c r="C3056" s="149">
        <v>7634</v>
      </c>
      <c r="D3056" s="149" t="s">
        <v>15181</v>
      </c>
      <c r="E3056" s="149" t="s">
        <v>15182</v>
      </c>
      <c r="F3056" s="149" t="s">
        <v>15183</v>
      </c>
      <c r="G3056" s="149">
        <v>7320814</v>
      </c>
      <c r="H3056" s="149">
        <v>34</v>
      </c>
      <c r="I3056" s="149" t="s">
        <v>15184</v>
      </c>
      <c r="K3056" s="149" t="s">
        <v>15185</v>
      </c>
    </row>
    <row r="3057" spans="1:11" x14ac:dyDescent="0.15">
      <c r="A3057" s="149">
        <v>9</v>
      </c>
      <c r="B3057" s="149" t="s">
        <v>15108</v>
      </c>
      <c r="C3057" s="149">
        <v>7636</v>
      </c>
      <c r="D3057" s="149" t="s">
        <v>15186</v>
      </c>
      <c r="E3057" s="149" t="s">
        <v>15187</v>
      </c>
      <c r="F3057" s="149" t="s">
        <v>15188</v>
      </c>
      <c r="G3057" s="149">
        <v>7200836</v>
      </c>
      <c r="H3057" s="149">
        <v>34</v>
      </c>
      <c r="I3057" s="149" t="s">
        <v>15189</v>
      </c>
      <c r="K3057" s="149" t="s">
        <v>15190</v>
      </c>
    </row>
    <row r="3058" spans="1:11" x14ac:dyDescent="0.15">
      <c r="A3058" s="149">
        <v>9</v>
      </c>
      <c r="B3058" s="149" t="s">
        <v>15108</v>
      </c>
      <c r="C3058" s="149">
        <v>7638</v>
      </c>
      <c r="D3058" s="149" t="s">
        <v>15191</v>
      </c>
      <c r="E3058" s="149" t="s">
        <v>15192</v>
      </c>
      <c r="F3058" s="149" t="s">
        <v>15193</v>
      </c>
      <c r="G3058" s="149">
        <v>7314311</v>
      </c>
      <c r="H3058" s="149">
        <v>34</v>
      </c>
      <c r="I3058" s="149" t="s">
        <v>15194</v>
      </c>
      <c r="K3058" s="149" t="s">
        <v>15195</v>
      </c>
    </row>
    <row r="3059" spans="1:11" x14ac:dyDescent="0.15">
      <c r="A3059" s="149">
        <v>9</v>
      </c>
      <c r="B3059" s="149" t="s">
        <v>15108</v>
      </c>
      <c r="C3059" s="149">
        <v>7643</v>
      </c>
      <c r="D3059" s="149" t="s">
        <v>15196</v>
      </c>
      <c r="E3059" s="149" t="s">
        <v>15197</v>
      </c>
      <c r="F3059" s="149" t="s">
        <v>15198</v>
      </c>
      <c r="G3059" s="149">
        <v>7391101</v>
      </c>
      <c r="H3059" s="149">
        <v>34</v>
      </c>
      <c r="I3059" s="149" t="s">
        <v>15199</v>
      </c>
      <c r="J3059" s="149" t="s">
        <v>15200</v>
      </c>
      <c r="K3059" s="149" t="s">
        <v>15201</v>
      </c>
    </row>
    <row r="3060" spans="1:11" x14ac:dyDescent="0.15">
      <c r="A3060" s="149">
        <v>9</v>
      </c>
      <c r="B3060" s="149" t="s">
        <v>15108</v>
      </c>
      <c r="C3060" s="149">
        <v>7645</v>
      </c>
      <c r="D3060" s="149" t="s">
        <v>15202</v>
      </c>
      <c r="E3060" s="149" t="s">
        <v>15203</v>
      </c>
      <c r="F3060" s="149" t="s">
        <v>15204</v>
      </c>
      <c r="G3060" s="149">
        <v>7220335</v>
      </c>
      <c r="H3060" s="149">
        <v>34</v>
      </c>
      <c r="I3060" s="149" t="s">
        <v>15205</v>
      </c>
      <c r="K3060" s="149" t="s">
        <v>15206</v>
      </c>
    </row>
    <row r="3061" spans="1:11" x14ac:dyDescent="0.15">
      <c r="A3061" s="149">
        <v>9</v>
      </c>
      <c r="B3061" s="149" t="s">
        <v>15108</v>
      </c>
      <c r="C3061" s="149">
        <v>7646</v>
      </c>
      <c r="D3061" s="149" t="s">
        <v>13051</v>
      </c>
      <c r="E3061" s="149" t="s">
        <v>15207</v>
      </c>
      <c r="F3061" s="149" t="s">
        <v>15208</v>
      </c>
      <c r="G3061" s="149">
        <v>7360011</v>
      </c>
      <c r="H3061" s="149">
        <v>34</v>
      </c>
      <c r="I3061" s="149" t="s">
        <v>15209</v>
      </c>
      <c r="J3061" s="149" t="s">
        <v>15210</v>
      </c>
    </row>
    <row r="3062" spans="1:11" x14ac:dyDescent="0.15">
      <c r="A3062" s="149">
        <v>9</v>
      </c>
      <c r="B3062" s="149" t="s">
        <v>15108</v>
      </c>
      <c r="C3062" s="149">
        <v>7647</v>
      </c>
      <c r="D3062" s="149" t="s">
        <v>15211</v>
      </c>
      <c r="E3062" s="149" t="s">
        <v>15212</v>
      </c>
      <c r="F3062" s="149" t="s">
        <v>15213</v>
      </c>
      <c r="G3062" s="149">
        <v>7390021</v>
      </c>
      <c r="H3062" s="149">
        <v>34</v>
      </c>
      <c r="I3062" s="149" t="s">
        <v>15214</v>
      </c>
      <c r="K3062" s="149" t="s">
        <v>15215</v>
      </c>
    </row>
    <row r="3063" spans="1:11" x14ac:dyDescent="0.15">
      <c r="A3063" s="149">
        <v>9</v>
      </c>
      <c r="B3063" s="149" t="s">
        <v>15108</v>
      </c>
      <c r="C3063" s="149">
        <v>7648</v>
      </c>
      <c r="D3063" s="149" t="s">
        <v>15216</v>
      </c>
      <c r="E3063" s="149" t="s">
        <v>15217</v>
      </c>
      <c r="F3063" s="149" t="s">
        <v>15218</v>
      </c>
      <c r="G3063" s="149">
        <v>7330842</v>
      </c>
      <c r="H3063" s="149">
        <v>34</v>
      </c>
      <c r="I3063" s="149" t="s">
        <v>15219</v>
      </c>
      <c r="J3063" s="149" t="s">
        <v>15220</v>
      </c>
      <c r="K3063" s="149" t="s">
        <v>15221</v>
      </c>
    </row>
    <row r="3064" spans="1:11" x14ac:dyDescent="0.15">
      <c r="A3064" s="149">
        <v>9</v>
      </c>
      <c r="B3064" s="149" t="s">
        <v>15108</v>
      </c>
      <c r="C3064" s="149">
        <v>7649</v>
      </c>
      <c r="D3064" s="149" t="s">
        <v>13051</v>
      </c>
      <c r="E3064" s="149" t="s">
        <v>15222</v>
      </c>
      <c r="F3064" s="149" t="s">
        <v>15223</v>
      </c>
      <c r="G3064" s="149">
        <v>7220411</v>
      </c>
      <c r="H3064" s="149">
        <v>34</v>
      </c>
      <c r="I3064" s="149" t="s">
        <v>15224</v>
      </c>
      <c r="J3064" s="149" t="s">
        <v>15225</v>
      </c>
      <c r="K3064" s="149" t="s">
        <v>15226</v>
      </c>
    </row>
    <row r="3065" spans="1:11" x14ac:dyDescent="0.15">
      <c r="A3065" s="149">
        <v>9</v>
      </c>
      <c r="B3065" s="149" t="s">
        <v>15108</v>
      </c>
      <c r="C3065" s="149">
        <v>7650</v>
      </c>
      <c r="D3065" s="149" t="s">
        <v>15227</v>
      </c>
      <c r="E3065" s="149" t="s">
        <v>15228</v>
      </c>
      <c r="F3065" s="149" t="s">
        <v>15229</v>
      </c>
      <c r="G3065" s="149">
        <v>7313168</v>
      </c>
      <c r="H3065" s="149">
        <v>34</v>
      </c>
      <c r="I3065" s="149" t="s">
        <v>15230</v>
      </c>
      <c r="K3065" s="149" t="s">
        <v>15231</v>
      </c>
    </row>
    <row r="3066" spans="1:11" x14ac:dyDescent="0.15">
      <c r="A3066" s="149">
        <v>9</v>
      </c>
      <c r="B3066" s="149" t="s">
        <v>15108</v>
      </c>
      <c r="C3066" s="149">
        <v>7652</v>
      </c>
      <c r="D3066" s="149" t="s">
        <v>15232</v>
      </c>
      <c r="E3066" s="149" t="s">
        <v>15233</v>
      </c>
      <c r="F3066" s="149" t="s">
        <v>15234</v>
      </c>
      <c r="G3066" s="149">
        <v>7190301</v>
      </c>
      <c r="H3066" s="149">
        <v>33</v>
      </c>
      <c r="I3066" s="149" t="s">
        <v>15235</v>
      </c>
      <c r="K3066" s="149" t="s">
        <v>15236</v>
      </c>
    </row>
    <row r="3067" spans="1:11" x14ac:dyDescent="0.15">
      <c r="A3067" s="149">
        <v>9</v>
      </c>
      <c r="B3067" s="149" t="s">
        <v>15108</v>
      </c>
      <c r="C3067" s="149">
        <v>7655</v>
      </c>
      <c r="E3067" s="149" t="s">
        <v>15237</v>
      </c>
      <c r="F3067" s="149" t="s">
        <v>15238</v>
      </c>
      <c r="G3067" s="149">
        <v>1800002</v>
      </c>
      <c r="H3067" s="149">
        <v>13</v>
      </c>
      <c r="I3067" s="149" t="s">
        <v>820</v>
      </c>
    </row>
    <row r="3068" spans="1:11" x14ac:dyDescent="0.15">
      <c r="A3068" s="149">
        <v>9</v>
      </c>
      <c r="B3068" s="149" t="s">
        <v>15108</v>
      </c>
      <c r="C3068" s="149">
        <v>7658</v>
      </c>
      <c r="E3068" s="149" t="s">
        <v>15239</v>
      </c>
      <c r="F3068" s="149" t="s">
        <v>15240</v>
      </c>
      <c r="G3068" s="149">
        <v>7350004</v>
      </c>
      <c r="H3068" s="149">
        <v>34</v>
      </c>
      <c r="I3068" s="149" t="s">
        <v>15241</v>
      </c>
    </row>
    <row r="3069" spans="1:11" x14ac:dyDescent="0.15">
      <c r="A3069" s="149">
        <v>9</v>
      </c>
      <c r="B3069" s="149" t="s">
        <v>15108</v>
      </c>
      <c r="C3069" s="149">
        <v>7659</v>
      </c>
      <c r="D3069" s="149" t="s">
        <v>15242</v>
      </c>
      <c r="E3069" s="149" t="s">
        <v>15243</v>
      </c>
      <c r="F3069" s="149" t="s">
        <v>15244</v>
      </c>
      <c r="G3069" s="149">
        <v>7392115</v>
      </c>
      <c r="H3069" s="149">
        <v>34</v>
      </c>
      <c r="I3069" s="149" t="s">
        <v>15245</v>
      </c>
      <c r="K3069" s="149" t="s">
        <v>15246</v>
      </c>
    </row>
    <row r="3070" spans="1:11" x14ac:dyDescent="0.15">
      <c r="A3070" s="149">
        <v>9</v>
      </c>
      <c r="B3070" s="149" t="s">
        <v>15108</v>
      </c>
      <c r="C3070" s="149">
        <v>7661</v>
      </c>
      <c r="D3070" s="149" t="s">
        <v>15247</v>
      </c>
      <c r="E3070" s="149" t="s">
        <v>15248</v>
      </c>
      <c r="F3070" s="149" t="s">
        <v>15249</v>
      </c>
      <c r="G3070" s="149">
        <v>7320052</v>
      </c>
      <c r="H3070" s="149">
        <v>34</v>
      </c>
      <c r="I3070" s="149" t="s">
        <v>15250</v>
      </c>
      <c r="K3070" s="149" t="s">
        <v>15251</v>
      </c>
    </row>
    <row r="3071" spans="1:11" x14ac:dyDescent="0.15">
      <c r="A3071" s="149">
        <v>9</v>
      </c>
      <c r="B3071" s="149" t="s">
        <v>15108</v>
      </c>
      <c r="C3071" s="149">
        <v>7665</v>
      </c>
      <c r="D3071" s="149" t="s">
        <v>15252</v>
      </c>
      <c r="E3071" s="149" t="s">
        <v>7905</v>
      </c>
      <c r="F3071" s="149" t="s">
        <v>15253</v>
      </c>
      <c r="G3071" s="149">
        <v>7370046</v>
      </c>
      <c r="H3071" s="149">
        <v>34</v>
      </c>
      <c r="I3071" s="149" t="s">
        <v>15254</v>
      </c>
      <c r="K3071" s="149" t="s">
        <v>15255</v>
      </c>
    </row>
    <row r="3072" spans="1:11" x14ac:dyDescent="0.15">
      <c r="A3072" s="149">
        <v>9</v>
      </c>
      <c r="B3072" s="149" t="s">
        <v>15108</v>
      </c>
      <c r="C3072" s="149">
        <v>7668</v>
      </c>
      <c r="D3072" s="149" t="s">
        <v>15256</v>
      </c>
      <c r="E3072" s="149" t="s">
        <v>15257</v>
      </c>
      <c r="F3072" s="149" t="s">
        <v>15258</v>
      </c>
      <c r="G3072" s="149">
        <v>7570004</v>
      </c>
      <c r="H3072" s="149">
        <v>35</v>
      </c>
      <c r="I3072" s="149" t="s">
        <v>15259</v>
      </c>
      <c r="K3072" s="149" t="s">
        <v>15260</v>
      </c>
    </row>
    <row r="3073" spans="1:11" x14ac:dyDescent="0.15">
      <c r="A3073" s="149">
        <v>9</v>
      </c>
      <c r="B3073" s="149" t="s">
        <v>15108</v>
      </c>
      <c r="C3073" s="149">
        <v>7670</v>
      </c>
      <c r="D3073" s="149" t="s">
        <v>15261</v>
      </c>
      <c r="E3073" s="149" t="s">
        <v>15262</v>
      </c>
      <c r="F3073" s="149" t="s">
        <v>15263</v>
      </c>
      <c r="G3073" s="149">
        <v>7300012</v>
      </c>
      <c r="H3073" s="149">
        <v>34</v>
      </c>
      <c r="I3073" s="149" t="s">
        <v>15264</v>
      </c>
    </row>
    <row r="3074" spans="1:11" x14ac:dyDescent="0.15">
      <c r="A3074" s="149">
        <v>9</v>
      </c>
      <c r="B3074" s="149" t="s">
        <v>15108</v>
      </c>
      <c r="C3074" s="149">
        <v>7671</v>
      </c>
      <c r="D3074" s="149" t="s">
        <v>15265</v>
      </c>
      <c r="E3074" s="149" t="s">
        <v>15266</v>
      </c>
      <c r="F3074" s="149" t="s">
        <v>15267</v>
      </c>
      <c r="G3074" s="149">
        <v>7300012</v>
      </c>
      <c r="H3074" s="149">
        <v>34</v>
      </c>
      <c r="I3074" s="149" t="s">
        <v>15264</v>
      </c>
    </row>
    <row r="3075" spans="1:11" x14ac:dyDescent="0.15">
      <c r="A3075" s="149">
        <v>9</v>
      </c>
      <c r="B3075" s="149" t="s">
        <v>15108</v>
      </c>
      <c r="C3075" s="149">
        <v>7672</v>
      </c>
      <c r="D3075" s="149" t="s">
        <v>15268</v>
      </c>
      <c r="E3075" s="149" t="s">
        <v>15269</v>
      </c>
      <c r="F3075" s="149" t="s">
        <v>15270</v>
      </c>
      <c r="G3075" s="149">
        <v>7320052</v>
      </c>
      <c r="H3075" s="149">
        <v>34</v>
      </c>
      <c r="I3075" s="149" t="s">
        <v>15271</v>
      </c>
      <c r="J3075" s="149" t="s">
        <v>15272</v>
      </c>
      <c r="K3075" s="149" t="s">
        <v>15273</v>
      </c>
    </row>
    <row r="3076" spans="1:11" x14ac:dyDescent="0.15">
      <c r="A3076" s="149">
        <v>9</v>
      </c>
      <c r="B3076" s="149" t="s">
        <v>15108</v>
      </c>
      <c r="C3076" s="149">
        <v>7673</v>
      </c>
      <c r="D3076" s="149" t="s">
        <v>15274</v>
      </c>
      <c r="E3076" s="149" t="s">
        <v>15275</v>
      </c>
      <c r="F3076" s="149" t="s">
        <v>15276</v>
      </c>
      <c r="G3076" s="149">
        <v>7313161</v>
      </c>
      <c r="H3076" s="149">
        <v>34</v>
      </c>
      <c r="I3076" s="149" t="s">
        <v>15277</v>
      </c>
    </row>
    <row r="3077" spans="1:11" x14ac:dyDescent="0.15">
      <c r="A3077" s="149">
        <v>9</v>
      </c>
      <c r="B3077" s="149" t="s">
        <v>15108</v>
      </c>
      <c r="C3077" s="149">
        <v>7676</v>
      </c>
      <c r="D3077" s="149" t="s">
        <v>15278</v>
      </c>
      <c r="E3077" s="149" t="s">
        <v>15279</v>
      </c>
      <c r="F3077" s="149" t="s">
        <v>15280</v>
      </c>
      <c r="G3077" s="149">
        <v>7330012</v>
      </c>
      <c r="H3077" s="149">
        <v>34</v>
      </c>
      <c r="I3077" s="149" t="s">
        <v>15281</v>
      </c>
      <c r="K3077" s="149" t="s">
        <v>15282</v>
      </c>
    </row>
    <row r="3078" spans="1:11" x14ac:dyDescent="0.15">
      <c r="A3078" s="149">
        <v>9</v>
      </c>
      <c r="B3078" s="149" t="s">
        <v>15108</v>
      </c>
      <c r="C3078" s="149">
        <v>7677</v>
      </c>
      <c r="D3078" s="149" t="s">
        <v>15283</v>
      </c>
      <c r="E3078" s="149" t="s">
        <v>15284</v>
      </c>
      <c r="F3078" s="149" t="s">
        <v>15285</v>
      </c>
      <c r="G3078" s="149">
        <v>7370125</v>
      </c>
      <c r="H3078" s="149">
        <v>34</v>
      </c>
      <c r="I3078" s="149" t="s">
        <v>15286</v>
      </c>
      <c r="K3078" s="149" t="s">
        <v>15287</v>
      </c>
    </row>
    <row r="3079" spans="1:11" x14ac:dyDescent="0.15">
      <c r="A3079" s="149">
        <v>9</v>
      </c>
      <c r="B3079" s="149" t="s">
        <v>15108</v>
      </c>
      <c r="C3079" s="149">
        <v>7678</v>
      </c>
      <c r="D3079" s="149" t="s">
        <v>15288</v>
      </c>
      <c r="E3079" s="149" t="s">
        <v>15289</v>
      </c>
      <c r="F3079" s="149" t="s">
        <v>15290</v>
      </c>
      <c r="G3079" s="149">
        <v>7350014</v>
      </c>
      <c r="H3079" s="149">
        <v>34</v>
      </c>
      <c r="I3079" s="149" t="s">
        <v>15291</v>
      </c>
      <c r="K3079" s="149" t="s">
        <v>15292</v>
      </c>
    </row>
    <row r="3080" spans="1:11" x14ac:dyDescent="0.15">
      <c r="A3080" s="149">
        <v>9</v>
      </c>
      <c r="B3080" s="149" t="s">
        <v>15108</v>
      </c>
      <c r="C3080" s="149">
        <v>7681</v>
      </c>
      <c r="D3080" s="149" t="s">
        <v>15293</v>
      </c>
      <c r="E3080" s="149" t="s">
        <v>15294</v>
      </c>
      <c r="F3080" s="149" t="s">
        <v>15295</v>
      </c>
      <c r="G3080" s="149">
        <v>7300847</v>
      </c>
      <c r="H3080" s="149">
        <v>34</v>
      </c>
      <c r="I3080" s="149" t="s">
        <v>15296</v>
      </c>
    </row>
    <row r="3081" spans="1:11" x14ac:dyDescent="0.15">
      <c r="A3081" s="149">
        <v>9</v>
      </c>
      <c r="B3081" s="149" t="s">
        <v>15108</v>
      </c>
      <c r="C3081" s="149">
        <v>7682</v>
      </c>
      <c r="D3081" s="149" t="s">
        <v>15297</v>
      </c>
      <c r="E3081" s="149" t="s">
        <v>15298</v>
      </c>
      <c r="F3081" s="149" t="s">
        <v>15299</v>
      </c>
      <c r="G3081" s="149">
        <v>7201932</v>
      </c>
      <c r="H3081" s="149">
        <v>34</v>
      </c>
      <c r="I3081" s="149" t="s">
        <v>15300</v>
      </c>
      <c r="K3081" s="149" t="s">
        <v>15301</v>
      </c>
    </row>
    <row r="3082" spans="1:11" x14ac:dyDescent="0.15">
      <c r="A3082" s="149">
        <v>9</v>
      </c>
      <c r="B3082" s="149" t="s">
        <v>15108</v>
      </c>
      <c r="C3082" s="149">
        <v>7684</v>
      </c>
      <c r="D3082" s="149" t="s">
        <v>15302</v>
      </c>
      <c r="E3082" s="149" t="s">
        <v>15303</v>
      </c>
      <c r="F3082" s="149" t="s">
        <v>15304</v>
      </c>
      <c r="G3082" s="149">
        <v>7300041</v>
      </c>
      <c r="H3082" s="149">
        <v>34</v>
      </c>
      <c r="I3082" s="149" t="s">
        <v>15305</v>
      </c>
      <c r="J3082" s="149" t="s">
        <v>15306</v>
      </c>
    </row>
    <row r="3083" spans="1:11" x14ac:dyDescent="0.15">
      <c r="A3083" s="149">
        <v>9</v>
      </c>
      <c r="B3083" s="149" t="s">
        <v>15108</v>
      </c>
      <c r="C3083" s="149">
        <v>7686</v>
      </c>
      <c r="D3083" s="149" t="s">
        <v>15307</v>
      </c>
      <c r="E3083" s="149" t="s">
        <v>15308</v>
      </c>
      <c r="F3083" s="149" t="s">
        <v>15309</v>
      </c>
      <c r="G3083" s="149">
        <v>7300015</v>
      </c>
      <c r="H3083" s="149">
        <v>34</v>
      </c>
      <c r="I3083" s="149" t="s">
        <v>15310</v>
      </c>
    </row>
    <row r="3084" spans="1:11" x14ac:dyDescent="0.15">
      <c r="A3084" s="149">
        <v>9</v>
      </c>
      <c r="B3084" s="149" t="s">
        <v>15108</v>
      </c>
      <c r="C3084" s="149">
        <v>7688</v>
      </c>
      <c r="D3084" s="149" t="s">
        <v>15311</v>
      </c>
      <c r="E3084" s="149" t="s">
        <v>15312</v>
      </c>
      <c r="F3084" s="149" t="s">
        <v>15313</v>
      </c>
      <c r="G3084" s="149">
        <v>7340014</v>
      </c>
      <c r="H3084" s="149">
        <v>34</v>
      </c>
      <c r="I3084" s="149" t="s">
        <v>15314</v>
      </c>
      <c r="K3084" s="149" t="s">
        <v>15315</v>
      </c>
    </row>
    <row r="3085" spans="1:11" x14ac:dyDescent="0.15">
      <c r="A3085" s="149">
        <v>9</v>
      </c>
      <c r="B3085" s="149" t="s">
        <v>15108</v>
      </c>
      <c r="C3085" s="149">
        <v>7689</v>
      </c>
      <c r="D3085" s="149" t="s">
        <v>15316</v>
      </c>
      <c r="E3085" s="149" t="s">
        <v>15317</v>
      </c>
      <c r="F3085" s="149" t="s">
        <v>15318</v>
      </c>
      <c r="G3085" s="149">
        <v>7300041</v>
      </c>
      <c r="H3085" s="149">
        <v>34</v>
      </c>
      <c r="I3085" s="149" t="s">
        <v>15319</v>
      </c>
      <c r="K3085" s="149" t="s">
        <v>15320</v>
      </c>
    </row>
    <row r="3086" spans="1:11" x14ac:dyDescent="0.15">
      <c r="A3086" s="149">
        <v>9</v>
      </c>
      <c r="B3086" s="149" t="s">
        <v>15108</v>
      </c>
      <c r="C3086" s="149">
        <v>7690</v>
      </c>
      <c r="D3086" s="149" t="s">
        <v>13362</v>
      </c>
      <c r="E3086" s="149" t="s">
        <v>15321</v>
      </c>
      <c r="F3086" s="149" t="s">
        <v>15322</v>
      </c>
      <c r="G3086" s="149">
        <v>2220033</v>
      </c>
      <c r="H3086" s="149">
        <v>14</v>
      </c>
      <c r="I3086" s="149" t="s">
        <v>4467</v>
      </c>
      <c r="J3086" s="149" t="s">
        <v>4468</v>
      </c>
      <c r="K3086" s="149" t="s">
        <v>4469</v>
      </c>
    </row>
    <row r="3087" spans="1:11" x14ac:dyDescent="0.15">
      <c r="A3087" s="149">
        <v>9</v>
      </c>
      <c r="B3087" s="149" t="s">
        <v>15108</v>
      </c>
      <c r="C3087" s="149">
        <v>7691</v>
      </c>
      <c r="D3087" s="149" t="s">
        <v>15323</v>
      </c>
      <c r="E3087" s="149" t="s">
        <v>15324</v>
      </c>
      <c r="F3087" s="149" t="s">
        <v>15325</v>
      </c>
      <c r="G3087" s="149">
        <v>7290324</v>
      </c>
      <c r="H3087" s="149">
        <v>34</v>
      </c>
      <c r="I3087" s="149" t="s">
        <v>15326</v>
      </c>
      <c r="J3087" s="149" t="s">
        <v>15327</v>
      </c>
      <c r="K3087" s="149" t="s">
        <v>15328</v>
      </c>
    </row>
    <row r="3088" spans="1:11" x14ac:dyDescent="0.15">
      <c r="A3088" s="149">
        <v>9</v>
      </c>
      <c r="B3088" s="149" t="s">
        <v>15108</v>
      </c>
      <c r="C3088" s="149">
        <v>7692</v>
      </c>
      <c r="D3088" s="149" t="s">
        <v>15329</v>
      </c>
      <c r="E3088" s="149" t="s">
        <v>15330</v>
      </c>
      <c r="F3088" s="149" t="s">
        <v>15331</v>
      </c>
      <c r="G3088" s="149">
        <v>7372313</v>
      </c>
      <c r="H3088" s="149">
        <v>34</v>
      </c>
      <c r="I3088" s="149" t="s">
        <v>15332</v>
      </c>
    </row>
    <row r="3089" spans="1:11" x14ac:dyDescent="0.15">
      <c r="A3089" s="149">
        <v>9</v>
      </c>
      <c r="B3089" s="149" t="s">
        <v>15108</v>
      </c>
      <c r="C3089" s="149">
        <v>7693</v>
      </c>
      <c r="D3089" s="149" t="s">
        <v>15333</v>
      </c>
      <c r="E3089" s="149" t="s">
        <v>15334</v>
      </c>
      <c r="F3089" s="149" t="s">
        <v>15335</v>
      </c>
      <c r="G3089" s="149">
        <v>7320023</v>
      </c>
      <c r="H3089" s="149">
        <v>34</v>
      </c>
      <c r="I3089" s="149" t="s">
        <v>15336</v>
      </c>
      <c r="K3089" s="149" t="s">
        <v>15337</v>
      </c>
    </row>
    <row r="3090" spans="1:11" x14ac:dyDescent="0.15">
      <c r="A3090" s="149">
        <v>9</v>
      </c>
      <c r="B3090" s="149" t="s">
        <v>15108</v>
      </c>
      <c r="C3090" s="149">
        <v>7694</v>
      </c>
      <c r="D3090" s="149" t="s">
        <v>15338</v>
      </c>
      <c r="E3090" s="149" t="s">
        <v>15339</v>
      </c>
      <c r="F3090" s="149" t="s">
        <v>15340</v>
      </c>
      <c r="G3090" s="149">
        <v>7300051</v>
      </c>
      <c r="H3090" s="149">
        <v>34</v>
      </c>
      <c r="I3090" s="149" t="s">
        <v>15341</v>
      </c>
      <c r="K3090" s="149" t="s">
        <v>15342</v>
      </c>
    </row>
    <row r="3091" spans="1:11" x14ac:dyDescent="0.15">
      <c r="A3091" s="149">
        <v>9</v>
      </c>
      <c r="B3091" s="149" t="s">
        <v>15108</v>
      </c>
      <c r="C3091" s="149">
        <v>7696</v>
      </c>
      <c r="D3091" s="149" t="s">
        <v>15343</v>
      </c>
      <c r="E3091" s="149" t="s">
        <v>946</v>
      </c>
      <c r="F3091" s="149" t="s">
        <v>15344</v>
      </c>
      <c r="G3091" s="149">
        <v>7220035</v>
      </c>
      <c r="H3091" s="149">
        <v>34</v>
      </c>
      <c r="I3091" s="149" t="s">
        <v>15345</v>
      </c>
      <c r="K3091" s="149" t="s">
        <v>15346</v>
      </c>
    </row>
    <row r="3092" spans="1:11" x14ac:dyDescent="0.15">
      <c r="A3092" s="149">
        <v>9</v>
      </c>
      <c r="B3092" s="149" t="s">
        <v>15108</v>
      </c>
      <c r="C3092" s="149">
        <v>7697</v>
      </c>
      <c r="D3092" s="149" t="s">
        <v>15347</v>
      </c>
      <c r="E3092" s="149" t="s">
        <v>15348</v>
      </c>
      <c r="F3092" s="149" t="s">
        <v>15349</v>
      </c>
      <c r="G3092" s="149">
        <v>7220035</v>
      </c>
      <c r="H3092" s="149">
        <v>34</v>
      </c>
      <c r="I3092" s="149" t="s">
        <v>15350</v>
      </c>
      <c r="K3092" s="149" t="s">
        <v>15346</v>
      </c>
    </row>
    <row r="3093" spans="1:11" x14ac:dyDescent="0.15">
      <c r="A3093" s="149">
        <v>9</v>
      </c>
      <c r="B3093" s="149" t="s">
        <v>15108</v>
      </c>
      <c r="C3093" s="149">
        <v>7698</v>
      </c>
      <c r="D3093" s="149" t="s">
        <v>15351</v>
      </c>
      <c r="E3093" s="149" t="s">
        <v>15352</v>
      </c>
      <c r="F3093" s="149" t="s">
        <v>15353</v>
      </c>
      <c r="G3093" s="149">
        <v>7320057</v>
      </c>
      <c r="H3093" s="149">
        <v>34</v>
      </c>
      <c r="I3093" s="149" t="s">
        <v>15354</v>
      </c>
    </row>
    <row r="3094" spans="1:11" x14ac:dyDescent="0.15">
      <c r="A3094" s="149">
        <v>9</v>
      </c>
      <c r="B3094" s="149" t="s">
        <v>15108</v>
      </c>
      <c r="C3094" s="149">
        <v>7700</v>
      </c>
      <c r="D3094" s="149" t="s">
        <v>15355</v>
      </c>
      <c r="E3094" s="149" t="s">
        <v>15356</v>
      </c>
      <c r="F3094" s="149" t="s">
        <v>15357</v>
      </c>
      <c r="G3094" s="149">
        <v>7300026</v>
      </c>
      <c r="H3094" s="149">
        <v>34</v>
      </c>
      <c r="I3094" s="149" t="s">
        <v>15173</v>
      </c>
      <c r="K3094" s="149" t="s">
        <v>15174</v>
      </c>
    </row>
    <row r="3095" spans="1:11" x14ac:dyDescent="0.15">
      <c r="A3095" s="149">
        <v>9</v>
      </c>
      <c r="B3095" s="149" t="s">
        <v>15108</v>
      </c>
      <c r="C3095" s="149">
        <v>7701</v>
      </c>
      <c r="D3095" s="149" t="s">
        <v>15358</v>
      </c>
      <c r="E3095" s="149" t="s">
        <v>15359</v>
      </c>
      <c r="F3095" s="149" t="s">
        <v>15360</v>
      </c>
      <c r="G3095" s="149">
        <v>7390021</v>
      </c>
      <c r="H3095" s="149">
        <v>34</v>
      </c>
      <c r="I3095" s="149" t="s">
        <v>15361</v>
      </c>
    </row>
    <row r="3096" spans="1:11" x14ac:dyDescent="0.15">
      <c r="A3096" s="149">
        <v>9</v>
      </c>
      <c r="B3096" s="149" t="s">
        <v>15108</v>
      </c>
      <c r="C3096" s="149">
        <v>7702</v>
      </c>
      <c r="D3096" s="149" t="s">
        <v>15362</v>
      </c>
      <c r="E3096" s="149" t="s">
        <v>15363</v>
      </c>
      <c r="F3096" s="149" t="s">
        <v>15364</v>
      </c>
      <c r="G3096" s="149">
        <v>7210926</v>
      </c>
      <c r="H3096" s="149">
        <v>34</v>
      </c>
      <c r="I3096" s="149" t="s">
        <v>15365</v>
      </c>
      <c r="K3096" s="149" t="s">
        <v>15366</v>
      </c>
    </row>
    <row r="3097" spans="1:11" x14ac:dyDescent="0.15">
      <c r="A3097" s="149">
        <v>9</v>
      </c>
      <c r="B3097" s="149" t="s">
        <v>15108</v>
      </c>
      <c r="C3097" s="149">
        <v>7704</v>
      </c>
      <c r="D3097" s="149" t="s">
        <v>15367</v>
      </c>
      <c r="E3097" s="149" t="s">
        <v>15348</v>
      </c>
      <c r="F3097" s="149" t="s">
        <v>15349</v>
      </c>
      <c r="G3097" s="149">
        <v>7220035</v>
      </c>
      <c r="H3097" s="149">
        <v>34</v>
      </c>
      <c r="I3097" s="149" t="s">
        <v>15345</v>
      </c>
      <c r="J3097" s="149" t="s">
        <v>15368</v>
      </c>
      <c r="K3097" s="149" t="s">
        <v>15369</v>
      </c>
    </row>
    <row r="3098" spans="1:11" x14ac:dyDescent="0.15">
      <c r="A3098" s="149">
        <v>9</v>
      </c>
      <c r="B3098" s="149" t="s">
        <v>15108</v>
      </c>
      <c r="C3098" s="149">
        <v>7707</v>
      </c>
      <c r="D3098" s="149" t="s">
        <v>15370</v>
      </c>
      <c r="E3098" s="149" t="s">
        <v>15371</v>
      </c>
      <c r="F3098" s="149" t="s">
        <v>15372</v>
      </c>
      <c r="G3098" s="149">
        <v>7370045</v>
      </c>
      <c r="H3098" s="149">
        <v>34</v>
      </c>
      <c r="I3098" s="149" t="s">
        <v>15373</v>
      </c>
      <c r="K3098" s="149" t="s">
        <v>15374</v>
      </c>
    </row>
    <row r="3099" spans="1:11" x14ac:dyDescent="0.15">
      <c r="A3099" s="149">
        <v>9</v>
      </c>
      <c r="B3099" s="149" t="s">
        <v>15108</v>
      </c>
      <c r="C3099" s="149">
        <v>7711</v>
      </c>
      <c r="D3099" s="149" t="s">
        <v>15375</v>
      </c>
      <c r="E3099" s="149" t="s">
        <v>3152</v>
      </c>
      <c r="F3099" s="149" t="s">
        <v>3153</v>
      </c>
      <c r="G3099" s="149">
        <v>7391754</v>
      </c>
      <c r="H3099" s="149">
        <v>34</v>
      </c>
      <c r="I3099" s="149" t="s">
        <v>15376</v>
      </c>
      <c r="K3099" s="149" t="s">
        <v>15377</v>
      </c>
    </row>
    <row r="3100" spans="1:11" x14ac:dyDescent="0.15">
      <c r="A3100" s="149">
        <v>9</v>
      </c>
      <c r="B3100" s="149" t="s">
        <v>15108</v>
      </c>
      <c r="C3100" s="149">
        <v>7712</v>
      </c>
      <c r="D3100" s="149" t="s">
        <v>15378</v>
      </c>
      <c r="E3100" s="149" t="s">
        <v>15379</v>
      </c>
      <c r="F3100" s="149" t="s">
        <v>15380</v>
      </c>
      <c r="G3100" s="149">
        <v>7292315</v>
      </c>
      <c r="H3100" s="149">
        <v>34</v>
      </c>
      <c r="I3100" s="149" t="s">
        <v>15381</v>
      </c>
      <c r="K3100" s="149" t="s">
        <v>15382</v>
      </c>
    </row>
    <row r="3101" spans="1:11" x14ac:dyDescent="0.15">
      <c r="A3101" s="149">
        <v>9</v>
      </c>
      <c r="B3101" s="149" t="s">
        <v>15108</v>
      </c>
      <c r="C3101" s="149">
        <v>7713</v>
      </c>
      <c r="D3101" s="149" t="s">
        <v>15383</v>
      </c>
      <c r="E3101" s="149" t="s">
        <v>15384</v>
      </c>
      <c r="F3101" s="149" t="s">
        <v>15385</v>
      </c>
      <c r="G3101" s="149">
        <v>7370045</v>
      </c>
      <c r="H3101" s="149">
        <v>34</v>
      </c>
      <c r="I3101" s="149" t="s">
        <v>15386</v>
      </c>
      <c r="K3101" s="149" t="s">
        <v>15387</v>
      </c>
    </row>
    <row r="3102" spans="1:11" x14ac:dyDescent="0.15">
      <c r="A3102" s="149">
        <v>9</v>
      </c>
      <c r="B3102" s="149" t="s">
        <v>15108</v>
      </c>
      <c r="C3102" s="149">
        <v>7714</v>
      </c>
      <c r="D3102" s="149" t="s">
        <v>15388</v>
      </c>
      <c r="E3102" s="149" t="s">
        <v>15389</v>
      </c>
      <c r="F3102" s="149" t="s">
        <v>15390</v>
      </c>
      <c r="G3102" s="149">
        <v>7300037</v>
      </c>
      <c r="H3102" s="149">
        <v>34</v>
      </c>
      <c r="I3102" s="149" t="s">
        <v>15391</v>
      </c>
    </row>
    <row r="3103" spans="1:11" x14ac:dyDescent="0.15">
      <c r="A3103" s="149">
        <v>9</v>
      </c>
      <c r="B3103" s="149" t="s">
        <v>15108</v>
      </c>
      <c r="C3103" s="149">
        <v>7718</v>
      </c>
      <c r="D3103" s="149" t="s">
        <v>15392</v>
      </c>
      <c r="E3103" s="149" t="s">
        <v>15393</v>
      </c>
      <c r="F3103" s="149" t="s">
        <v>15394</v>
      </c>
      <c r="G3103" s="149">
        <v>7296614</v>
      </c>
      <c r="H3103" s="149">
        <v>34</v>
      </c>
      <c r="I3103" s="149" t="s">
        <v>15395</v>
      </c>
      <c r="K3103" s="149" t="s">
        <v>15396</v>
      </c>
    </row>
    <row r="3104" spans="1:11" x14ac:dyDescent="0.15">
      <c r="A3104" s="149">
        <v>9</v>
      </c>
      <c r="B3104" s="149" t="s">
        <v>15108</v>
      </c>
      <c r="C3104" s="149">
        <v>7719</v>
      </c>
      <c r="D3104" s="149" t="s">
        <v>15397</v>
      </c>
      <c r="E3104" s="149" t="s">
        <v>15398</v>
      </c>
      <c r="F3104" s="149" t="s">
        <v>15399</v>
      </c>
      <c r="G3104" s="149">
        <v>7308589</v>
      </c>
      <c r="H3104" s="149">
        <v>34</v>
      </c>
      <c r="I3104" s="149" t="s">
        <v>15400</v>
      </c>
      <c r="K3104" s="149" t="s">
        <v>15401</v>
      </c>
    </row>
    <row r="3105" spans="1:11" x14ac:dyDescent="0.15">
      <c r="A3105" s="149">
        <v>9</v>
      </c>
      <c r="B3105" s="149" t="s">
        <v>15108</v>
      </c>
      <c r="C3105" s="149">
        <v>7720</v>
      </c>
      <c r="D3105" s="149" t="s">
        <v>15402</v>
      </c>
      <c r="E3105" s="149" t="s">
        <v>15403</v>
      </c>
      <c r="F3105" s="149" t="s">
        <v>15404</v>
      </c>
      <c r="G3105" s="149">
        <v>7330025</v>
      </c>
      <c r="H3105" s="149">
        <v>34</v>
      </c>
      <c r="I3105" s="149" t="s">
        <v>15405</v>
      </c>
      <c r="K3105" s="149" t="s">
        <v>15406</v>
      </c>
    </row>
    <row r="3106" spans="1:11" x14ac:dyDescent="0.15">
      <c r="A3106" s="149">
        <v>9</v>
      </c>
      <c r="B3106" s="149" t="s">
        <v>15108</v>
      </c>
      <c r="C3106" s="149">
        <v>7721</v>
      </c>
      <c r="D3106" s="149" t="s">
        <v>15407</v>
      </c>
      <c r="E3106" s="149" t="s">
        <v>15408</v>
      </c>
      <c r="F3106" s="149" t="s">
        <v>15409</v>
      </c>
      <c r="G3106" s="149">
        <v>7330025</v>
      </c>
      <c r="H3106" s="149">
        <v>34</v>
      </c>
      <c r="I3106" s="149" t="s">
        <v>15410</v>
      </c>
      <c r="K3106" s="149" t="s">
        <v>15411</v>
      </c>
    </row>
    <row r="3107" spans="1:11" x14ac:dyDescent="0.15">
      <c r="A3107" s="149">
        <v>9</v>
      </c>
      <c r="B3107" s="149" t="s">
        <v>15108</v>
      </c>
      <c r="C3107" s="149">
        <v>7722</v>
      </c>
      <c r="D3107" s="149" t="s">
        <v>15412</v>
      </c>
      <c r="E3107" s="149" t="s">
        <v>11196</v>
      </c>
      <c r="F3107" s="149" t="s">
        <v>15413</v>
      </c>
      <c r="G3107" s="149">
        <v>7293721</v>
      </c>
      <c r="H3107" s="149">
        <v>34</v>
      </c>
      <c r="I3107" s="149" t="s">
        <v>15414</v>
      </c>
      <c r="K3107" s="149" t="s">
        <v>15415</v>
      </c>
    </row>
    <row r="3108" spans="1:11" x14ac:dyDescent="0.15">
      <c r="A3108" s="149">
        <v>9</v>
      </c>
      <c r="B3108" s="149" t="s">
        <v>15108</v>
      </c>
      <c r="C3108" s="149">
        <v>7726</v>
      </c>
      <c r="D3108" s="149" t="s">
        <v>15416</v>
      </c>
      <c r="E3108" s="149" t="s">
        <v>15417</v>
      </c>
      <c r="F3108" s="149" t="s">
        <v>15418</v>
      </c>
      <c r="G3108" s="149">
        <v>7320052</v>
      </c>
      <c r="H3108" s="149">
        <v>34</v>
      </c>
      <c r="I3108" s="149" t="s">
        <v>15271</v>
      </c>
      <c r="J3108" s="149" t="s">
        <v>15272</v>
      </c>
      <c r="K3108" s="149" t="s">
        <v>15273</v>
      </c>
    </row>
    <row r="3109" spans="1:11" x14ac:dyDescent="0.15">
      <c r="A3109" s="149">
        <v>9</v>
      </c>
      <c r="B3109" s="149" t="s">
        <v>15108</v>
      </c>
      <c r="C3109" s="149">
        <v>7728</v>
      </c>
      <c r="D3109" s="149" t="s">
        <v>15419</v>
      </c>
      <c r="E3109" s="149" t="s">
        <v>8783</v>
      </c>
      <c r="F3109" s="149" t="s">
        <v>8784</v>
      </c>
      <c r="G3109" s="149">
        <v>7360082</v>
      </c>
      <c r="H3109" s="149">
        <v>34</v>
      </c>
      <c r="I3109" s="149" t="s">
        <v>15420</v>
      </c>
      <c r="K3109" s="149" t="s">
        <v>15421</v>
      </c>
    </row>
    <row r="3110" spans="1:11" x14ac:dyDescent="0.15">
      <c r="A3110" s="149">
        <v>9</v>
      </c>
      <c r="B3110" s="149" t="s">
        <v>15108</v>
      </c>
      <c r="C3110" s="149">
        <v>7729</v>
      </c>
      <c r="D3110" s="149" t="s">
        <v>15422</v>
      </c>
      <c r="E3110" s="149" t="s">
        <v>15423</v>
      </c>
      <c r="F3110" s="149" t="s">
        <v>15424</v>
      </c>
      <c r="G3110" s="149">
        <v>7290112</v>
      </c>
      <c r="H3110" s="149">
        <v>34</v>
      </c>
      <c r="I3110" s="149" t="s">
        <v>15425</v>
      </c>
      <c r="K3110" s="149" t="s">
        <v>15426</v>
      </c>
    </row>
    <row r="3111" spans="1:11" x14ac:dyDescent="0.15">
      <c r="A3111" s="149">
        <v>9</v>
      </c>
      <c r="B3111" s="149" t="s">
        <v>15108</v>
      </c>
      <c r="C3111" s="149">
        <v>7731</v>
      </c>
      <c r="D3111" s="149" t="s">
        <v>15427</v>
      </c>
      <c r="E3111" s="149" t="s">
        <v>15428</v>
      </c>
      <c r="F3111" s="149" t="s">
        <v>15429</v>
      </c>
      <c r="G3111" s="149">
        <v>7314311</v>
      </c>
      <c r="H3111" s="149">
        <v>34</v>
      </c>
      <c r="I3111" s="149" t="s">
        <v>15430</v>
      </c>
      <c r="K3111" s="149" t="s">
        <v>15431</v>
      </c>
    </row>
    <row r="3112" spans="1:11" x14ac:dyDescent="0.15">
      <c r="A3112" s="149">
        <v>9</v>
      </c>
      <c r="B3112" s="149" t="s">
        <v>15108</v>
      </c>
      <c r="C3112" s="149">
        <v>7733</v>
      </c>
      <c r="D3112" s="149" t="s">
        <v>15432</v>
      </c>
      <c r="E3112" s="149" t="s">
        <v>15433</v>
      </c>
      <c r="F3112" s="149" t="s">
        <v>15434</v>
      </c>
      <c r="G3112" s="149">
        <v>7320056</v>
      </c>
      <c r="H3112" s="149">
        <v>34</v>
      </c>
      <c r="I3112" s="149" t="s">
        <v>15435</v>
      </c>
    </row>
    <row r="3113" spans="1:11" x14ac:dyDescent="0.15">
      <c r="A3113" s="149">
        <v>9</v>
      </c>
      <c r="B3113" s="149" t="s">
        <v>15108</v>
      </c>
      <c r="C3113" s="149">
        <v>7735</v>
      </c>
      <c r="D3113" s="149" t="s">
        <v>9803</v>
      </c>
      <c r="E3113" s="149" t="s">
        <v>15436</v>
      </c>
      <c r="F3113" s="149" t="s">
        <v>15437</v>
      </c>
      <c r="G3113" s="149">
        <v>7291108</v>
      </c>
      <c r="H3113" s="149">
        <v>34</v>
      </c>
      <c r="I3113" s="149" t="s">
        <v>15438</v>
      </c>
      <c r="J3113" s="149" t="s">
        <v>15439</v>
      </c>
    </row>
    <row r="3114" spans="1:11" x14ac:dyDescent="0.15">
      <c r="A3114" s="149">
        <v>9</v>
      </c>
      <c r="B3114" s="149" t="s">
        <v>15108</v>
      </c>
      <c r="C3114" s="149">
        <v>7740</v>
      </c>
      <c r="D3114" s="149" t="s">
        <v>15440</v>
      </c>
      <c r="E3114" s="149" t="s">
        <v>15441</v>
      </c>
      <c r="F3114" s="149" t="s">
        <v>15442</v>
      </c>
      <c r="G3114" s="149">
        <v>7310231</v>
      </c>
      <c r="H3114" s="149">
        <v>34</v>
      </c>
      <c r="I3114" s="149" t="s">
        <v>15443</v>
      </c>
      <c r="K3114" s="149" t="s">
        <v>15444</v>
      </c>
    </row>
    <row r="3115" spans="1:11" x14ac:dyDescent="0.15">
      <c r="A3115" s="149">
        <v>9</v>
      </c>
      <c r="B3115" s="149" t="s">
        <v>15108</v>
      </c>
      <c r="C3115" s="149">
        <v>7742</v>
      </c>
      <c r="D3115" s="149" t="s">
        <v>15445</v>
      </c>
      <c r="E3115" s="149" t="s">
        <v>15446</v>
      </c>
      <c r="F3115" s="149" t="s">
        <v>15447</v>
      </c>
      <c r="G3115" s="149">
        <v>7300037</v>
      </c>
      <c r="H3115" s="149">
        <v>34</v>
      </c>
      <c r="I3115" s="149" t="s">
        <v>15448</v>
      </c>
      <c r="K3115" s="149" t="s">
        <v>15449</v>
      </c>
    </row>
    <row r="3116" spans="1:11" x14ac:dyDescent="0.15">
      <c r="A3116" s="149">
        <v>9</v>
      </c>
      <c r="B3116" s="149" t="s">
        <v>15108</v>
      </c>
      <c r="C3116" s="149">
        <v>7743</v>
      </c>
      <c r="D3116" s="149" t="s">
        <v>15450</v>
      </c>
      <c r="E3116" s="149" t="s">
        <v>15451</v>
      </c>
      <c r="F3116" s="149" t="s">
        <v>15452</v>
      </c>
      <c r="G3116" s="149">
        <v>7300847</v>
      </c>
      <c r="H3116" s="149">
        <v>34</v>
      </c>
      <c r="I3116" s="149" t="s">
        <v>15453</v>
      </c>
      <c r="K3116" s="149" t="s">
        <v>15454</v>
      </c>
    </row>
    <row r="3117" spans="1:11" x14ac:dyDescent="0.15">
      <c r="A3117" s="149">
        <v>9</v>
      </c>
      <c r="B3117" s="149" t="s">
        <v>15108</v>
      </c>
      <c r="C3117" s="149">
        <v>7747</v>
      </c>
      <c r="D3117" s="149" t="s">
        <v>15455</v>
      </c>
      <c r="E3117" s="149" t="s">
        <v>15456</v>
      </c>
      <c r="F3117" s="149" t="s">
        <v>15457</v>
      </c>
      <c r="G3117" s="149">
        <v>7310123</v>
      </c>
      <c r="H3117" s="149">
        <v>34</v>
      </c>
      <c r="I3117" s="149" t="s">
        <v>15458</v>
      </c>
      <c r="K3117" s="149" t="s">
        <v>15459</v>
      </c>
    </row>
    <row r="3118" spans="1:11" x14ac:dyDescent="0.15">
      <c r="A3118" s="149">
        <v>9</v>
      </c>
      <c r="B3118" s="149" t="s">
        <v>15108</v>
      </c>
      <c r="C3118" s="149">
        <v>7754</v>
      </c>
      <c r="D3118" s="149" t="s">
        <v>13091</v>
      </c>
      <c r="E3118" s="149" t="s">
        <v>15460</v>
      </c>
      <c r="F3118" s="149" t="s">
        <v>15461</v>
      </c>
      <c r="G3118" s="149">
        <v>7300051</v>
      </c>
      <c r="H3118" s="149">
        <v>34</v>
      </c>
      <c r="I3118" s="149" t="s">
        <v>15462</v>
      </c>
    </row>
    <row r="3119" spans="1:11" x14ac:dyDescent="0.15">
      <c r="A3119" s="149">
        <v>9</v>
      </c>
      <c r="B3119" s="149" t="s">
        <v>15108</v>
      </c>
      <c r="C3119" s="149">
        <v>7755</v>
      </c>
      <c r="D3119" s="149" t="s">
        <v>15463</v>
      </c>
      <c r="E3119" s="149" t="s">
        <v>15464</v>
      </c>
      <c r="F3119" s="149" t="s">
        <v>15465</v>
      </c>
      <c r="G3119" s="149">
        <v>7370012</v>
      </c>
      <c r="H3119" s="149">
        <v>34</v>
      </c>
      <c r="I3119" s="149" t="s">
        <v>15466</v>
      </c>
    </row>
    <row r="3120" spans="1:11" x14ac:dyDescent="0.15">
      <c r="A3120" s="149">
        <v>9</v>
      </c>
      <c r="B3120" s="149" t="s">
        <v>15108</v>
      </c>
      <c r="C3120" s="149">
        <v>7757</v>
      </c>
      <c r="D3120" s="149" t="s">
        <v>15467</v>
      </c>
      <c r="E3120" s="149" t="s">
        <v>10208</v>
      </c>
      <c r="F3120" s="149" t="s">
        <v>10209</v>
      </c>
      <c r="G3120" s="149">
        <v>7310113</v>
      </c>
      <c r="H3120" s="149">
        <v>34</v>
      </c>
      <c r="I3120" s="149" t="s">
        <v>15468</v>
      </c>
      <c r="K3120" s="149" t="s">
        <v>15469</v>
      </c>
    </row>
    <row r="3121" spans="1:11" x14ac:dyDescent="0.15">
      <c r="A3121" s="149">
        <v>9</v>
      </c>
      <c r="B3121" s="149" t="s">
        <v>15108</v>
      </c>
      <c r="C3121" s="149">
        <v>7759</v>
      </c>
      <c r="D3121" s="149" t="s">
        <v>15470</v>
      </c>
      <c r="E3121" s="149" t="s">
        <v>15471</v>
      </c>
      <c r="F3121" s="149" t="s">
        <v>15472</v>
      </c>
      <c r="G3121" s="149">
        <v>7310113</v>
      </c>
      <c r="H3121" s="149">
        <v>34</v>
      </c>
      <c r="I3121" s="149" t="s">
        <v>15468</v>
      </c>
      <c r="K3121" s="149" t="s">
        <v>15469</v>
      </c>
    </row>
    <row r="3122" spans="1:11" x14ac:dyDescent="0.15">
      <c r="A3122" s="149">
        <v>9</v>
      </c>
      <c r="B3122" s="149" t="s">
        <v>15108</v>
      </c>
      <c r="C3122" s="149">
        <v>7760</v>
      </c>
      <c r="E3122" s="149" t="s">
        <v>15473</v>
      </c>
      <c r="F3122" s="149" t="s">
        <v>15474</v>
      </c>
      <c r="G3122" s="149">
        <v>7311221</v>
      </c>
      <c r="H3122" s="149">
        <v>34</v>
      </c>
      <c r="I3122" s="149" t="s">
        <v>15475</v>
      </c>
      <c r="J3122" s="149" t="s">
        <v>15476</v>
      </c>
    </row>
    <row r="3123" spans="1:11" x14ac:dyDescent="0.15">
      <c r="A3123" s="149">
        <v>9</v>
      </c>
      <c r="B3123" s="149" t="s">
        <v>15108</v>
      </c>
      <c r="C3123" s="149">
        <v>7761</v>
      </c>
      <c r="D3123" s="149" t="s">
        <v>15477</v>
      </c>
      <c r="E3123" s="149" t="s">
        <v>11627</v>
      </c>
      <c r="F3123" s="149" t="s">
        <v>11628</v>
      </c>
      <c r="G3123" s="149">
        <v>7300844</v>
      </c>
      <c r="H3123" s="149">
        <v>34</v>
      </c>
      <c r="I3123" s="149" t="s">
        <v>15478</v>
      </c>
      <c r="K3123" s="149" t="s">
        <v>15479</v>
      </c>
    </row>
    <row r="3124" spans="1:11" x14ac:dyDescent="0.15">
      <c r="A3124" s="149">
        <v>9</v>
      </c>
      <c r="B3124" s="149" t="s">
        <v>15108</v>
      </c>
      <c r="C3124" s="149">
        <v>7762</v>
      </c>
      <c r="D3124" s="149" t="s">
        <v>15480</v>
      </c>
      <c r="E3124" s="149" t="s">
        <v>11627</v>
      </c>
      <c r="F3124" s="149" t="s">
        <v>11628</v>
      </c>
      <c r="G3124" s="149">
        <v>7330002</v>
      </c>
      <c r="H3124" s="149">
        <v>34</v>
      </c>
      <c r="I3124" s="149" t="s">
        <v>15481</v>
      </c>
      <c r="K3124" s="149" t="s">
        <v>15482</v>
      </c>
    </row>
    <row r="3125" spans="1:11" x14ac:dyDescent="0.15">
      <c r="A3125" s="149">
        <v>9</v>
      </c>
      <c r="B3125" s="149" t="s">
        <v>15108</v>
      </c>
      <c r="C3125" s="149">
        <v>7765</v>
      </c>
      <c r="D3125" s="149" t="s">
        <v>15483</v>
      </c>
      <c r="E3125" s="149" t="s">
        <v>3585</v>
      </c>
      <c r="F3125" s="149" t="s">
        <v>15484</v>
      </c>
      <c r="G3125" s="149">
        <v>7390302</v>
      </c>
      <c r="H3125" s="149">
        <v>34</v>
      </c>
      <c r="I3125" s="149" t="s">
        <v>15485</v>
      </c>
      <c r="K3125" s="149" t="s">
        <v>15486</v>
      </c>
    </row>
    <row r="3126" spans="1:11" x14ac:dyDescent="0.15">
      <c r="A3126" s="149">
        <v>9</v>
      </c>
      <c r="B3126" s="149" t="s">
        <v>15108</v>
      </c>
      <c r="C3126" s="149">
        <v>7767</v>
      </c>
      <c r="D3126" s="149" t="s">
        <v>15487</v>
      </c>
      <c r="E3126" s="149" t="s">
        <v>15488</v>
      </c>
      <c r="F3126" s="149" t="s">
        <v>15489</v>
      </c>
      <c r="G3126" s="149">
        <v>7310223</v>
      </c>
      <c r="H3126" s="149">
        <v>34</v>
      </c>
      <c r="I3126" s="149" t="s">
        <v>15490</v>
      </c>
    </row>
    <row r="3127" spans="1:11" x14ac:dyDescent="0.15">
      <c r="A3127" s="149">
        <v>9</v>
      </c>
      <c r="B3127" s="149" t="s">
        <v>15108</v>
      </c>
      <c r="C3127" s="149">
        <v>7769</v>
      </c>
      <c r="D3127" s="149" t="s">
        <v>15491</v>
      </c>
      <c r="E3127" s="149" t="s">
        <v>15492</v>
      </c>
      <c r="F3127" s="149" t="s">
        <v>15493</v>
      </c>
      <c r="G3127" s="149">
        <v>7370932</v>
      </c>
      <c r="H3127" s="149">
        <v>34</v>
      </c>
      <c r="I3127" s="149" t="s">
        <v>15494</v>
      </c>
    </row>
    <row r="3128" spans="1:11" x14ac:dyDescent="0.15">
      <c r="A3128" s="149">
        <v>9</v>
      </c>
      <c r="B3128" s="149" t="s">
        <v>15108</v>
      </c>
      <c r="C3128" s="149">
        <v>7770</v>
      </c>
      <c r="D3128" s="149" t="s">
        <v>15495</v>
      </c>
      <c r="E3128" s="149" t="s">
        <v>15496</v>
      </c>
      <c r="F3128" s="149" t="s">
        <v>15497</v>
      </c>
      <c r="G3128" s="149">
        <v>7390601</v>
      </c>
      <c r="H3128" s="149">
        <v>34</v>
      </c>
      <c r="I3128" s="149" t="s">
        <v>15498</v>
      </c>
    </row>
    <row r="3129" spans="1:11" x14ac:dyDescent="0.15">
      <c r="A3129" s="149">
        <v>9</v>
      </c>
      <c r="B3129" s="149" t="s">
        <v>15108</v>
      </c>
      <c r="C3129" s="149">
        <v>7774</v>
      </c>
      <c r="D3129" s="149" t="s">
        <v>15499</v>
      </c>
      <c r="E3129" s="149" t="s">
        <v>10235</v>
      </c>
      <c r="F3129" s="149" t="s">
        <v>10236</v>
      </c>
      <c r="G3129" s="149">
        <v>7360086</v>
      </c>
      <c r="H3129" s="149">
        <v>34</v>
      </c>
      <c r="I3129" s="149" t="s">
        <v>15500</v>
      </c>
      <c r="K3129" s="149" t="s">
        <v>15501</v>
      </c>
    </row>
    <row r="3130" spans="1:11" x14ac:dyDescent="0.15">
      <c r="A3130" s="149">
        <v>9</v>
      </c>
      <c r="B3130" s="149" t="s">
        <v>15108</v>
      </c>
      <c r="C3130" s="149">
        <v>7776</v>
      </c>
      <c r="D3130" s="149" t="s">
        <v>15502</v>
      </c>
      <c r="E3130" s="149" t="s">
        <v>15503</v>
      </c>
      <c r="F3130" s="149" t="s">
        <v>15504</v>
      </c>
      <c r="G3130" s="149">
        <v>7300051</v>
      </c>
      <c r="H3130" s="149">
        <v>34</v>
      </c>
      <c r="I3130" s="149" t="s">
        <v>15505</v>
      </c>
      <c r="K3130" s="149" t="s">
        <v>15506</v>
      </c>
    </row>
    <row r="3131" spans="1:11" x14ac:dyDescent="0.15">
      <c r="A3131" s="149">
        <v>9</v>
      </c>
      <c r="B3131" s="149" t="s">
        <v>15108</v>
      </c>
      <c r="C3131" s="149">
        <v>7777</v>
      </c>
      <c r="D3131" s="149" t="s">
        <v>15507</v>
      </c>
      <c r="E3131" s="149" t="s">
        <v>15508</v>
      </c>
      <c r="F3131" s="149" t="s">
        <v>15509</v>
      </c>
      <c r="G3131" s="149">
        <v>7320068</v>
      </c>
      <c r="H3131" s="149">
        <v>34</v>
      </c>
      <c r="I3131" s="149" t="s">
        <v>15510</v>
      </c>
      <c r="K3131" s="149" t="s">
        <v>15511</v>
      </c>
    </row>
    <row r="3132" spans="1:11" x14ac:dyDescent="0.15">
      <c r="A3132" s="149">
        <v>9</v>
      </c>
      <c r="B3132" s="149" t="s">
        <v>15108</v>
      </c>
      <c r="C3132" s="149">
        <v>7781</v>
      </c>
      <c r="D3132" s="149" t="s">
        <v>15512</v>
      </c>
      <c r="E3132" s="149" t="s">
        <v>15513</v>
      </c>
      <c r="F3132" s="149" t="s">
        <v>15514</v>
      </c>
      <c r="G3132" s="149">
        <v>7280014</v>
      </c>
      <c r="H3132" s="149">
        <v>34</v>
      </c>
      <c r="I3132" s="149" t="s">
        <v>15515</v>
      </c>
      <c r="K3132" s="149" t="s">
        <v>15516</v>
      </c>
    </row>
    <row r="3133" spans="1:11" x14ac:dyDescent="0.15">
      <c r="A3133" s="149">
        <v>9</v>
      </c>
      <c r="B3133" s="149" t="s">
        <v>15108</v>
      </c>
      <c r="C3133" s="149">
        <v>7784</v>
      </c>
      <c r="D3133" s="149" t="s">
        <v>15517</v>
      </c>
      <c r="E3133" s="149" t="s">
        <v>15518</v>
      </c>
      <c r="F3133" s="149" t="s">
        <v>15519</v>
      </c>
      <c r="G3133" s="149">
        <v>7340036</v>
      </c>
      <c r="H3133" s="149">
        <v>34</v>
      </c>
      <c r="I3133" s="149" t="s">
        <v>15520</v>
      </c>
      <c r="J3133" s="149" t="s">
        <v>15521</v>
      </c>
      <c r="K3133" s="149" t="s">
        <v>15522</v>
      </c>
    </row>
    <row r="3134" spans="1:11" x14ac:dyDescent="0.15">
      <c r="A3134" s="149">
        <v>9</v>
      </c>
      <c r="B3134" s="149" t="s">
        <v>15108</v>
      </c>
      <c r="C3134" s="149">
        <v>7787</v>
      </c>
      <c r="D3134" s="149" t="s">
        <v>15523</v>
      </c>
      <c r="E3134" s="149" t="s">
        <v>15524</v>
      </c>
      <c r="F3134" s="149" t="s">
        <v>15525</v>
      </c>
      <c r="G3134" s="149">
        <v>7300037</v>
      </c>
      <c r="H3134" s="149">
        <v>34</v>
      </c>
      <c r="I3134" s="149" t="s">
        <v>15526</v>
      </c>
      <c r="K3134" s="149" t="s">
        <v>15527</v>
      </c>
    </row>
    <row r="3135" spans="1:11" x14ac:dyDescent="0.15">
      <c r="A3135" s="149">
        <v>9</v>
      </c>
      <c r="B3135" s="149" t="s">
        <v>15108</v>
      </c>
      <c r="C3135" s="149">
        <v>7789</v>
      </c>
      <c r="D3135" s="149" t="s">
        <v>15528</v>
      </c>
      <c r="E3135" s="149" t="s">
        <v>15529</v>
      </c>
      <c r="F3135" s="149" t="s">
        <v>15530</v>
      </c>
      <c r="G3135" s="149">
        <v>7330037</v>
      </c>
      <c r="H3135" s="149">
        <v>34</v>
      </c>
      <c r="I3135" s="149" t="s">
        <v>15531</v>
      </c>
      <c r="K3135" s="149" t="s">
        <v>15532</v>
      </c>
    </row>
    <row r="3136" spans="1:11" x14ac:dyDescent="0.15">
      <c r="A3136" s="149">
        <v>9</v>
      </c>
      <c r="B3136" s="149" t="s">
        <v>15108</v>
      </c>
      <c r="C3136" s="149">
        <v>7790</v>
      </c>
      <c r="D3136" s="149" t="s">
        <v>15533</v>
      </c>
      <c r="E3136" s="149" t="s">
        <v>15534</v>
      </c>
      <c r="F3136" s="149" t="s">
        <v>15535</v>
      </c>
      <c r="G3136" s="149">
        <v>7330037</v>
      </c>
      <c r="H3136" s="149">
        <v>34</v>
      </c>
      <c r="I3136" s="149" t="s">
        <v>15536</v>
      </c>
      <c r="K3136" s="149" t="s">
        <v>15537</v>
      </c>
    </row>
    <row r="3137" spans="1:11" x14ac:dyDescent="0.15">
      <c r="A3137" s="149">
        <v>9</v>
      </c>
      <c r="B3137" s="149" t="s">
        <v>15108</v>
      </c>
      <c r="C3137" s="149">
        <v>7793</v>
      </c>
      <c r="D3137" s="149" t="s">
        <v>15538</v>
      </c>
      <c r="E3137" s="149" t="s">
        <v>15539</v>
      </c>
      <c r="F3137" s="149" t="s">
        <v>15540</v>
      </c>
      <c r="G3137" s="149">
        <v>7230017</v>
      </c>
      <c r="H3137" s="149">
        <v>34</v>
      </c>
      <c r="I3137" s="149" t="s">
        <v>15541</v>
      </c>
      <c r="K3137" s="149" t="s">
        <v>15542</v>
      </c>
    </row>
    <row r="3138" spans="1:11" x14ac:dyDescent="0.15">
      <c r="A3138" s="149">
        <v>9</v>
      </c>
      <c r="B3138" s="149" t="s">
        <v>15108</v>
      </c>
      <c r="C3138" s="149">
        <v>7794</v>
      </c>
      <c r="D3138" s="149" t="s">
        <v>12979</v>
      </c>
      <c r="E3138" s="149" t="s">
        <v>15543</v>
      </c>
      <c r="F3138" s="149" t="s">
        <v>15544</v>
      </c>
      <c r="G3138" s="149">
        <v>7230003</v>
      </c>
      <c r="H3138" s="149">
        <v>34</v>
      </c>
      <c r="I3138" s="149" t="s">
        <v>15545</v>
      </c>
      <c r="K3138" s="149" t="s">
        <v>15546</v>
      </c>
    </row>
    <row r="3139" spans="1:11" x14ac:dyDescent="0.15">
      <c r="A3139" s="149">
        <v>9</v>
      </c>
      <c r="B3139" s="149" t="s">
        <v>15108</v>
      </c>
      <c r="C3139" s="149">
        <v>7795</v>
      </c>
      <c r="D3139" s="149" t="s">
        <v>15547</v>
      </c>
      <c r="E3139" s="149" t="s">
        <v>15548</v>
      </c>
      <c r="F3139" s="149" t="s">
        <v>15549</v>
      </c>
      <c r="G3139" s="149">
        <v>7295125</v>
      </c>
      <c r="H3139" s="149">
        <v>34</v>
      </c>
      <c r="I3139" s="149" t="s">
        <v>15550</v>
      </c>
      <c r="K3139" s="149" t="s">
        <v>15551</v>
      </c>
    </row>
    <row r="3140" spans="1:11" x14ac:dyDescent="0.15">
      <c r="A3140" s="149">
        <v>9</v>
      </c>
      <c r="B3140" s="149" t="s">
        <v>15108</v>
      </c>
      <c r="C3140" s="149">
        <v>7799</v>
      </c>
      <c r="D3140" s="149" t="s">
        <v>11246</v>
      </c>
      <c r="E3140" s="149" t="s">
        <v>15552</v>
      </c>
      <c r="F3140" s="149" t="s">
        <v>15553</v>
      </c>
      <c r="G3140" s="149">
        <v>7092107</v>
      </c>
      <c r="H3140" s="149">
        <v>33</v>
      </c>
      <c r="I3140" s="149" t="s">
        <v>15554</v>
      </c>
      <c r="K3140" s="149" t="s">
        <v>15555</v>
      </c>
    </row>
    <row r="3141" spans="1:11" x14ac:dyDescent="0.15">
      <c r="A3141" s="149">
        <v>9</v>
      </c>
      <c r="B3141" s="149" t="s">
        <v>15108</v>
      </c>
      <c r="C3141" s="149">
        <v>7801</v>
      </c>
      <c r="D3141" s="149" t="s">
        <v>15556</v>
      </c>
      <c r="E3141" s="149" t="s">
        <v>15557</v>
      </c>
      <c r="F3141" s="149" t="s">
        <v>15558</v>
      </c>
      <c r="G3141" s="149">
        <v>7014222</v>
      </c>
      <c r="H3141" s="149">
        <v>33</v>
      </c>
      <c r="I3141" s="149" t="s">
        <v>15559</v>
      </c>
      <c r="K3141" s="149" t="s">
        <v>15560</v>
      </c>
    </row>
    <row r="3142" spans="1:11" x14ac:dyDescent="0.15">
      <c r="A3142" s="149">
        <v>9</v>
      </c>
      <c r="B3142" s="149" t="s">
        <v>15108</v>
      </c>
      <c r="C3142" s="149">
        <v>7802</v>
      </c>
      <c r="D3142" s="149" t="s">
        <v>15561</v>
      </c>
      <c r="E3142" s="149" t="s">
        <v>15562</v>
      </c>
      <c r="F3142" s="149" t="s">
        <v>15563</v>
      </c>
      <c r="G3142" s="149">
        <v>7012511</v>
      </c>
      <c r="H3142" s="149">
        <v>33</v>
      </c>
      <c r="I3142" s="149" t="s">
        <v>15564</v>
      </c>
      <c r="K3142" s="149" t="s">
        <v>15565</v>
      </c>
    </row>
    <row r="3143" spans="1:11" x14ac:dyDescent="0.15">
      <c r="A3143" s="149">
        <v>9</v>
      </c>
      <c r="B3143" s="149" t="s">
        <v>15108</v>
      </c>
      <c r="C3143" s="149">
        <v>7803</v>
      </c>
      <c r="D3143" s="149" t="s">
        <v>15566</v>
      </c>
      <c r="E3143" s="149" t="s">
        <v>8861</v>
      </c>
      <c r="F3143" s="149" t="s">
        <v>8862</v>
      </c>
      <c r="G3143" s="149">
        <v>7128051</v>
      </c>
      <c r="H3143" s="149">
        <v>33</v>
      </c>
      <c r="I3143" s="149" t="s">
        <v>15567</v>
      </c>
      <c r="K3143" s="149" t="s">
        <v>15568</v>
      </c>
    </row>
    <row r="3144" spans="1:11" x14ac:dyDescent="0.15">
      <c r="A3144" s="149">
        <v>9</v>
      </c>
      <c r="B3144" s="149" t="s">
        <v>15108</v>
      </c>
      <c r="C3144" s="149">
        <v>7804</v>
      </c>
      <c r="D3144" s="149" t="s">
        <v>15569</v>
      </c>
      <c r="E3144" s="149" t="s">
        <v>15570</v>
      </c>
      <c r="F3144" s="149" t="s">
        <v>15571</v>
      </c>
      <c r="G3144" s="149">
        <v>7100003</v>
      </c>
      <c r="H3144" s="149">
        <v>33</v>
      </c>
      <c r="I3144" s="149" t="s">
        <v>15572</v>
      </c>
      <c r="K3144" s="149" t="s">
        <v>15573</v>
      </c>
    </row>
    <row r="3145" spans="1:11" x14ac:dyDescent="0.15">
      <c r="A3145" s="149">
        <v>9</v>
      </c>
      <c r="B3145" s="149" t="s">
        <v>15108</v>
      </c>
      <c r="C3145" s="149">
        <v>7806</v>
      </c>
      <c r="D3145" s="149" t="s">
        <v>15574</v>
      </c>
      <c r="E3145" s="149" t="s">
        <v>15575</v>
      </c>
      <c r="F3145" s="149" t="s">
        <v>15576</v>
      </c>
      <c r="G3145" s="149">
        <v>7100023</v>
      </c>
      <c r="H3145" s="149">
        <v>33</v>
      </c>
      <c r="I3145" s="149" t="s">
        <v>15577</v>
      </c>
      <c r="K3145" s="149" t="s">
        <v>15578</v>
      </c>
    </row>
    <row r="3146" spans="1:11" x14ac:dyDescent="0.15">
      <c r="A3146" s="149">
        <v>9</v>
      </c>
      <c r="B3146" s="149" t="s">
        <v>15108</v>
      </c>
      <c r="C3146" s="149">
        <v>7808</v>
      </c>
      <c r="D3146" s="149" t="s">
        <v>15579</v>
      </c>
      <c r="E3146" s="149" t="s">
        <v>15580</v>
      </c>
      <c r="F3146" s="149" t="s">
        <v>15581</v>
      </c>
      <c r="G3146" s="149">
        <v>7138102</v>
      </c>
      <c r="H3146" s="149">
        <v>33</v>
      </c>
      <c r="I3146" s="149" t="s">
        <v>15582</v>
      </c>
      <c r="K3146" s="149" t="s">
        <v>15583</v>
      </c>
    </row>
    <row r="3147" spans="1:11" x14ac:dyDescent="0.15">
      <c r="A3147" s="149">
        <v>9</v>
      </c>
      <c r="B3147" s="149" t="s">
        <v>15108</v>
      </c>
      <c r="C3147" s="149">
        <v>7809</v>
      </c>
      <c r="D3147" s="149" t="s">
        <v>15584</v>
      </c>
      <c r="E3147" s="149" t="s">
        <v>15585</v>
      </c>
      <c r="F3147" s="149" t="s">
        <v>15586</v>
      </c>
      <c r="G3147" s="149">
        <v>7160212</v>
      </c>
      <c r="H3147" s="149">
        <v>33</v>
      </c>
      <c r="I3147" s="149" t="s">
        <v>15587</v>
      </c>
      <c r="K3147" s="149" t="s">
        <v>15588</v>
      </c>
    </row>
    <row r="3148" spans="1:11" x14ac:dyDescent="0.15">
      <c r="A3148" s="149">
        <v>9</v>
      </c>
      <c r="B3148" s="149" t="s">
        <v>15108</v>
      </c>
      <c r="C3148" s="149">
        <v>7810</v>
      </c>
      <c r="D3148" s="149" t="s">
        <v>12972</v>
      </c>
      <c r="E3148" s="149" t="s">
        <v>10698</v>
      </c>
      <c r="F3148" s="149" t="s">
        <v>13407</v>
      </c>
      <c r="G3148" s="149">
        <v>5691136</v>
      </c>
      <c r="H3148" s="149">
        <v>27</v>
      </c>
      <c r="I3148" s="149" t="s">
        <v>9263</v>
      </c>
      <c r="K3148" s="149" t="s">
        <v>15589</v>
      </c>
    </row>
    <row r="3149" spans="1:11" x14ac:dyDescent="0.15">
      <c r="A3149" s="149">
        <v>9</v>
      </c>
      <c r="B3149" s="149" t="s">
        <v>15108</v>
      </c>
      <c r="C3149" s="149">
        <v>7811</v>
      </c>
      <c r="D3149" s="149" t="s">
        <v>11246</v>
      </c>
      <c r="E3149" s="149" t="s">
        <v>15590</v>
      </c>
      <c r="F3149" s="149" t="s">
        <v>15591</v>
      </c>
      <c r="G3149" s="149">
        <v>7170741</v>
      </c>
      <c r="H3149" s="149">
        <v>33</v>
      </c>
      <c r="I3149" s="149" t="s">
        <v>15592</v>
      </c>
      <c r="K3149" s="149" t="s">
        <v>15593</v>
      </c>
    </row>
    <row r="3150" spans="1:11" x14ac:dyDescent="0.15">
      <c r="A3150" s="149">
        <v>9</v>
      </c>
      <c r="B3150" s="149" t="s">
        <v>15108</v>
      </c>
      <c r="C3150" s="149">
        <v>7813</v>
      </c>
      <c r="D3150" s="149" t="s">
        <v>15594</v>
      </c>
      <c r="E3150" s="149" t="s">
        <v>15595</v>
      </c>
      <c r="F3150" s="149" t="s">
        <v>15596</v>
      </c>
      <c r="G3150" s="149">
        <v>7011145</v>
      </c>
      <c r="H3150" s="149">
        <v>33</v>
      </c>
      <c r="I3150" s="149" t="s">
        <v>15597</v>
      </c>
      <c r="K3150" s="149" t="s">
        <v>15598</v>
      </c>
    </row>
    <row r="3151" spans="1:11" x14ac:dyDescent="0.15">
      <c r="A3151" s="149">
        <v>9</v>
      </c>
      <c r="B3151" s="149" t="s">
        <v>15108</v>
      </c>
      <c r="C3151" s="149">
        <v>7815</v>
      </c>
      <c r="D3151" s="149" t="s">
        <v>15599</v>
      </c>
      <c r="E3151" s="149" t="s">
        <v>15600</v>
      </c>
      <c r="F3151" s="149" t="s">
        <v>15601</v>
      </c>
      <c r="G3151" s="149">
        <v>7028023</v>
      </c>
      <c r="H3151" s="149">
        <v>33</v>
      </c>
      <c r="I3151" s="149" t="s">
        <v>15602</v>
      </c>
      <c r="K3151" s="149" t="s">
        <v>15603</v>
      </c>
    </row>
    <row r="3152" spans="1:11" x14ac:dyDescent="0.15">
      <c r="A3152" s="149">
        <v>9</v>
      </c>
      <c r="B3152" s="149" t="s">
        <v>15108</v>
      </c>
      <c r="C3152" s="149">
        <v>7819</v>
      </c>
      <c r="D3152" s="149" t="s">
        <v>15604</v>
      </c>
      <c r="E3152" s="149" t="s">
        <v>15605</v>
      </c>
      <c r="F3152" s="149" t="s">
        <v>15606</v>
      </c>
      <c r="G3152" s="149">
        <v>7081312</v>
      </c>
      <c r="H3152" s="149">
        <v>33</v>
      </c>
      <c r="I3152" s="149" t="s">
        <v>15607</v>
      </c>
      <c r="K3152" s="149" t="s">
        <v>15608</v>
      </c>
    </row>
    <row r="3153" spans="1:11" x14ac:dyDescent="0.15">
      <c r="A3153" s="149">
        <v>9</v>
      </c>
      <c r="B3153" s="149" t="s">
        <v>15108</v>
      </c>
      <c r="C3153" s="149">
        <v>7822</v>
      </c>
      <c r="D3153" s="149" t="s">
        <v>15609</v>
      </c>
      <c r="E3153" s="149" t="s">
        <v>15610</v>
      </c>
      <c r="F3153" s="149" t="s">
        <v>15611</v>
      </c>
      <c r="G3153" s="149">
        <v>7128015</v>
      </c>
      <c r="H3153" s="149">
        <v>33</v>
      </c>
      <c r="I3153" s="149" t="s">
        <v>15612</v>
      </c>
      <c r="K3153" s="149" t="s">
        <v>15613</v>
      </c>
    </row>
    <row r="3154" spans="1:11" x14ac:dyDescent="0.15">
      <c r="A3154" s="149">
        <v>9</v>
      </c>
      <c r="B3154" s="149" t="s">
        <v>15108</v>
      </c>
      <c r="C3154" s="149">
        <v>7823</v>
      </c>
      <c r="D3154" s="149" t="s">
        <v>15614</v>
      </c>
      <c r="E3154" s="149" t="s">
        <v>15615</v>
      </c>
      <c r="F3154" s="149" t="s">
        <v>15616</v>
      </c>
      <c r="G3154" s="149">
        <v>7010301</v>
      </c>
      <c r="H3154" s="149">
        <v>33</v>
      </c>
      <c r="I3154" s="149" t="s">
        <v>15617</v>
      </c>
      <c r="K3154" s="149" t="s">
        <v>15618</v>
      </c>
    </row>
    <row r="3155" spans="1:11" x14ac:dyDescent="0.15">
      <c r="A3155" s="149">
        <v>9</v>
      </c>
      <c r="B3155" s="149" t="s">
        <v>15108</v>
      </c>
      <c r="C3155" s="149">
        <v>7824</v>
      </c>
      <c r="D3155" s="149" t="s">
        <v>15619</v>
      </c>
      <c r="E3155" s="149" t="s">
        <v>15620</v>
      </c>
      <c r="F3155" s="149" t="s">
        <v>15621</v>
      </c>
      <c r="G3155" s="149">
        <v>7101301</v>
      </c>
      <c r="H3155" s="149">
        <v>33</v>
      </c>
      <c r="I3155" s="149" t="s">
        <v>15622</v>
      </c>
      <c r="K3155" s="149" t="s">
        <v>15623</v>
      </c>
    </row>
    <row r="3156" spans="1:11" x14ac:dyDescent="0.15">
      <c r="A3156" s="149">
        <v>9</v>
      </c>
      <c r="B3156" s="149" t="s">
        <v>15108</v>
      </c>
      <c r="C3156" s="149">
        <v>7825</v>
      </c>
      <c r="D3156" s="149" t="s">
        <v>15624</v>
      </c>
      <c r="E3156" s="149" t="s">
        <v>15625</v>
      </c>
      <c r="F3156" s="149" t="s">
        <v>15626</v>
      </c>
      <c r="G3156" s="149">
        <v>7008608</v>
      </c>
      <c r="H3156" s="149">
        <v>33</v>
      </c>
      <c r="I3156" s="149" t="s">
        <v>15627</v>
      </c>
      <c r="K3156" s="149" t="s">
        <v>15628</v>
      </c>
    </row>
    <row r="3157" spans="1:11" x14ac:dyDescent="0.15">
      <c r="A3157" s="149">
        <v>9</v>
      </c>
      <c r="B3157" s="149" t="s">
        <v>15108</v>
      </c>
      <c r="C3157" s="149">
        <v>7828</v>
      </c>
      <c r="D3157" s="149" t="s">
        <v>15629</v>
      </c>
      <c r="E3157" s="149" t="s">
        <v>15630</v>
      </c>
      <c r="F3157" s="149" t="s">
        <v>15631</v>
      </c>
      <c r="G3157" s="149">
        <v>7008550</v>
      </c>
      <c r="H3157" s="149">
        <v>33</v>
      </c>
      <c r="I3157" s="149" t="s">
        <v>15632</v>
      </c>
      <c r="K3157" s="149" t="s">
        <v>15633</v>
      </c>
    </row>
    <row r="3158" spans="1:11" x14ac:dyDescent="0.15">
      <c r="A3158" s="149">
        <v>9</v>
      </c>
      <c r="B3158" s="149" t="s">
        <v>15108</v>
      </c>
      <c r="C3158" s="149">
        <v>7829</v>
      </c>
      <c r="D3158" s="149" t="s">
        <v>15634</v>
      </c>
      <c r="E3158" s="149" t="s">
        <v>15635</v>
      </c>
      <c r="F3158" s="149" t="s">
        <v>15636</v>
      </c>
      <c r="G3158" s="149">
        <v>7000953</v>
      </c>
      <c r="H3158" s="149">
        <v>33</v>
      </c>
      <c r="I3158" s="149" t="s">
        <v>15637</v>
      </c>
      <c r="K3158" s="149" t="s">
        <v>15638</v>
      </c>
    </row>
    <row r="3159" spans="1:11" x14ac:dyDescent="0.15">
      <c r="A3159" s="149">
        <v>9</v>
      </c>
      <c r="B3159" s="149" t="s">
        <v>15108</v>
      </c>
      <c r="C3159" s="149">
        <v>7837</v>
      </c>
      <c r="D3159" s="149" t="s">
        <v>15639</v>
      </c>
      <c r="E3159" s="149" t="s">
        <v>15640</v>
      </c>
      <c r="F3159" s="149" t="s">
        <v>15641</v>
      </c>
      <c r="G3159" s="149">
        <v>7128061</v>
      </c>
      <c r="H3159" s="149">
        <v>33</v>
      </c>
      <c r="I3159" s="149" t="s">
        <v>15642</v>
      </c>
      <c r="K3159" s="149" t="s">
        <v>15643</v>
      </c>
    </row>
    <row r="3160" spans="1:11" x14ac:dyDescent="0.15">
      <c r="A3160" s="149">
        <v>9</v>
      </c>
      <c r="B3160" s="149" t="s">
        <v>15108</v>
      </c>
      <c r="C3160" s="149">
        <v>7838</v>
      </c>
      <c r="D3160" s="149" t="s">
        <v>15644</v>
      </c>
      <c r="E3160" s="149" t="s">
        <v>15645</v>
      </c>
      <c r="F3160" s="149" t="s">
        <v>13631</v>
      </c>
      <c r="G3160" s="149">
        <v>7038266</v>
      </c>
      <c r="H3160" s="149">
        <v>33</v>
      </c>
      <c r="I3160" s="149" t="s">
        <v>15646</v>
      </c>
      <c r="K3160" s="149" t="s">
        <v>15647</v>
      </c>
    </row>
    <row r="3161" spans="1:11" x14ac:dyDescent="0.15">
      <c r="A3161" s="149">
        <v>9</v>
      </c>
      <c r="B3161" s="149" t="s">
        <v>15108</v>
      </c>
      <c r="C3161" s="149">
        <v>7839</v>
      </c>
      <c r="E3161" s="149" t="s">
        <v>15648</v>
      </c>
      <c r="F3161" s="149" t="s">
        <v>15649</v>
      </c>
      <c r="G3161" s="149">
        <v>7000951</v>
      </c>
      <c r="H3161" s="149">
        <v>33</v>
      </c>
      <c r="I3161" s="149" t="s">
        <v>15650</v>
      </c>
    </row>
    <row r="3162" spans="1:11" x14ac:dyDescent="0.15">
      <c r="A3162" s="149">
        <v>9</v>
      </c>
      <c r="B3162" s="149" t="s">
        <v>15108</v>
      </c>
      <c r="C3162" s="149">
        <v>7840</v>
      </c>
      <c r="D3162" s="149" t="s">
        <v>15651</v>
      </c>
      <c r="E3162" s="149" t="s">
        <v>15652</v>
      </c>
      <c r="F3162" s="149" t="s">
        <v>15653</v>
      </c>
      <c r="G3162" s="149">
        <v>7128006</v>
      </c>
      <c r="H3162" s="149">
        <v>33</v>
      </c>
      <c r="I3162" s="149" t="s">
        <v>15654</v>
      </c>
      <c r="K3162" s="149" t="s">
        <v>15655</v>
      </c>
    </row>
    <row r="3163" spans="1:11" x14ac:dyDescent="0.15">
      <c r="A3163" s="149">
        <v>9</v>
      </c>
      <c r="B3163" s="149" t="s">
        <v>15108</v>
      </c>
      <c r="C3163" s="149">
        <v>7843</v>
      </c>
      <c r="D3163" s="149" t="s">
        <v>15656</v>
      </c>
      <c r="E3163" s="149" t="s">
        <v>15657</v>
      </c>
      <c r="F3163" s="149" t="s">
        <v>15658</v>
      </c>
      <c r="G3163" s="149">
        <v>7000944</v>
      </c>
      <c r="H3163" s="149">
        <v>33</v>
      </c>
      <c r="I3163" s="149" t="s">
        <v>15659</v>
      </c>
      <c r="K3163" s="149" t="s">
        <v>15660</v>
      </c>
    </row>
    <row r="3164" spans="1:11" x14ac:dyDescent="0.15">
      <c r="A3164" s="149">
        <v>9</v>
      </c>
      <c r="B3164" s="149" t="s">
        <v>15108</v>
      </c>
      <c r="C3164" s="149">
        <v>7844</v>
      </c>
      <c r="D3164" s="149" t="s">
        <v>15661</v>
      </c>
      <c r="E3164" s="149" t="s">
        <v>15662</v>
      </c>
      <c r="F3164" s="149" t="s">
        <v>15663</v>
      </c>
      <c r="G3164" s="149">
        <v>7100026</v>
      </c>
      <c r="H3164" s="149">
        <v>33</v>
      </c>
      <c r="I3164" s="149" t="s">
        <v>15664</v>
      </c>
      <c r="K3164" s="149" t="s">
        <v>15665</v>
      </c>
    </row>
    <row r="3165" spans="1:11" x14ac:dyDescent="0.15">
      <c r="A3165" s="149">
        <v>9</v>
      </c>
      <c r="B3165" s="149" t="s">
        <v>15108</v>
      </c>
      <c r="C3165" s="149">
        <v>7847</v>
      </c>
      <c r="D3165" s="149" t="s">
        <v>15666</v>
      </c>
      <c r="E3165" s="149" t="s">
        <v>15667</v>
      </c>
      <c r="F3165" s="149" t="s">
        <v>15668</v>
      </c>
      <c r="G3165" s="149">
        <v>7038225</v>
      </c>
      <c r="H3165" s="149">
        <v>33</v>
      </c>
      <c r="I3165" s="149" t="s">
        <v>15669</v>
      </c>
      <c r="K3165" s="149" t="s">
        <v>15670</v>
      </c>
    </row>
    <row r="3166" spans="1:11" x14ac:dyDescent="0.15">
      <c r="A3166" s="149">
        <v>9</v>
      </c>
      <c r="B3166" s="149" t="s">
        <v>15108</v>
      </c>
      <c r="C3166" s="149">
        <v>7848</v>
      </c>
      <c r="D3166" s="149" t="s">
        <v>15671</v>
      </c>
      <c r="E3166" s="149" t="s">
        <v>15038</v>
      </c>
      <c r="F3166" s="149" t="s">
        <v>15039</v>
      </c>
      <c r="G3166" s="149">
        <v>7090856</v>
      </c>
      <c r="H3166" s="149">
        <v>33</v>
      </c>
      <c r="I3166" s="149" t="s">
        <v>15672</v>
      </c>
      <c r="K3166" s="149" t="s">
        <v>15673</v>
      </c>
    </row>
    <row r="3167" spans="1:11" x14ac:dyDescent="0.15">
      <c r="A3167" s="149">
        <v>9</v>
      </c>
      <c r="B3167" s="149" t="s">
        <v>15108</v>
      </c>
      <c r="C3167" s="149">
        <v>7849</v>
      </c>
      <c r="D3167" s="149" t="s">
        <v>15674</v>
      </c>
      <c r="E3167" s="149" t="s">
        <v>15675</v>
      </c>
      <c r="F3167" s="149" t="s">
        <v>15676</v>
      </c>
      <c r="G3167" s="149">
        <v>7090856</v>
      </c>
      <c r="H3167" s="149">
        <v>33</v>
      </c>
      <c r="I3167" s="149" t="s">
        <v>15677</v>
      </c>
      <c r="K3167" s="149" t="s">
        <v>15678</v>
      </c>
    </row>
    <row r="3168" spans="1:11" x14ac:dyDescent="0.15">
      <c r="A3168" s="149">
        <v>9</v>
      </c>
      <c r="B3168" s="149" t="s">
        <v>15108</v>
      </c>
      <c r="C3168" s="149">
        <v>7852</v>
      </c>
      <c r="D3168" s="149" t="s">
        <v>15679</v>
      </c>
      <c r="E3168" s="149" t="s">
        <v>15680</v>
      </c>
      <c r="F3168" s="149" t="s">
        <v>15681</v>
      </c>
      <c r="G3168" s="149">
        <v>7100145</v>
      </c>
      <c r="H3168" s="149">
        <v>33</v>
      </c>
      <c r="I3168" s="149" t="s">
        <v>15682</v>
      </c>
      <c r="K3168" s="149" t="s">
        <v>15683</v>
      </c>
    </row>
    <row r="3169" spans="1:11" x14ac:dyDescent="0.15">
      <c r="A3169" s="149">
        <v>9</v>
      </c>
      <c r="B3169" s="149" t="s">
        <v>15108</v>
      </c>
      <c r="C3169" s="149">
        <v>7857</v>
      </c>
      <c r="D3169" s="149" t="s">
        <v>15684</v>
      </c>
      <c r="E3169" s="149" t="s">
        <v>13015</v>
      </c>
      <c r="F3169" s="149" t="s">
        <v>13016</v>
      </c>
      <c r="G3169" s="149">
        <v>7128032</v>
      </c>
      <c r="H3169" s="149">
        <v>33</v>
      </c>
      <c r="I3169" s="149" t="s">
        <v>15685</v>
      </c>
      <c r="J3169" s="149" t="s">
        <v>15686</v>
      </c>
    </row>
    <row r="3170" spans="1:11" x14ac:dyDescent="0.15">
      <c r="A3170" s="149">
        <v>9</v>
      </c>
      <c r="B3170" s="149" t="s">
        <v>15108</v>
      </c>
      <c r="C3170" s="149">
        <v>7858</v>
      </c>
      <c r="D3170" s="149" t="s">
        <v>15687</v>
      </c>
      <c r="E3170" s="149" t="s">
        <v>15688</v>
      </c>
      <c r="F3170" s="149" t="s">
        <v>15689</v>
      </c>
      <c r="G3170" s="149">
        <v>7101301</v>
      </c>
      <c r="H3170" s="149">
        <v>33</v>
      </c>
      <c r="I3170" s="149" t="s">
        <v>15690</v>
      </c>
      <c r="K3170" s="149" t="s">
        <v>15691</v>
      </c>
    </row>
    <row r="3171" spans="1:11" x14ac:dyDescent="0.15">
      <c r="A3171" s="149">
        <v>9</v>
      </c>
      <c r="B3171" s="149" t="s">
        <v>15108</v>
      </c>
      <c r="C3171" s="149">
        <v>7859</v>
      </c>
      <c r="D3171" s="149" t="s">
        <v>15692</v>
      </c>
      <c r="E3171" s="149" t="s">
        <v>15693</v>
      </c>
      <c r="F3171" s="149" t="s">
        <v>15694</v>
      </c>
      <c r="G3171" s="149">
        <v>7090841</v>
      </c>
      <c r="H3171" s="149">
        <v>33</v>
      </c>
      <c r="I3171" s="149" t="s">
        <v>15695</v>
      </c>
      <c r="K3171" s="149" t="s">
        <v>15696</v>
      </c>
    </row>
    <row r="3172" spans="1:11" x14ac:dyDescent="0.15">
      <c r="A3172" s="149">
        <v>9</v>
      </c>
      <c r="B3172" s="149" t="s">
        <v>15108</v>
      </c>
      <c r="C3172" s="149">
        <v>7861</v>
      </c>
      <c r="D3172" s="149" t="s">
        <v>13133</v>
      </c>
      <c r="E3172" s="149" t="s">
        <v>15697</v>
      </c>
      <c r="F3172" s="149" t="s">
        <v>15698</v>
      </c>
      <c r="G3172" s="149">
        <v>7110935</v>
      </c>
      <c r="H3172" s="149">
        <v>33</v>
      </c>
      <c r="I3172" s="149" t="s">
        <v>15699</v>
      </c>
      <c r="K3172" s="149" t="s">
        <v>15700</v>
      </c>
    </row>
    <row r="3173" spans="1:11" x14ac:dyDescent="0.15">
      <c r="A3173" s="149">
        <v>9</v>
      </c>
      <c r="B3173" s="149" t="s">
        <v>15108</v>
      </c>
      <c r="C3173" s="149">
        <v>7864</v>
      </c>
      <c r="D3173" s="149" t="s">
        <v>15701</v>
      </c>
      <c r="E3173" s="149" t="s">
        <v>15702</v>
      </c>
      <c r="F3173" s="149" t="s">
        <v>15703</v>
      </c>
      <c r="G3173" s="149">
        <v>7100032</v>
      </c>
      <c r="H3173" s="149">
        <v>33</v>
      </c>
      <c r="I3173" s="149" t="s">
        <v>15704</v>
      </c>
      <c r="K3173" s="149" t="s">
        <v>15705</v>
      </c>
    </row>
    <row r="3174" spans="1:11" x14ac:dyDescent="0.15">
      <c r="A3174" s="149">
        <v>9</v>
      </c>
      <c r="B3174" s="149" t="s">
        <v>15108</v>
      </c>
      <c r="C3174" s="149">
        <v>7865</v>
      </c>
      <c r="D3174" s="149" t="s">
        <v>15706</v>
      </c>
      <c r="E3174" s="149" t="s">
        <v>15707</v>
      </c>
      <c r="F3174" s="149" t="s">
        <v>15708</v>
      </c>
      <c r="G3174" s="149">
        <v>7028048</v>
      </c>
      <c r="H3174" s="149">
        <v>33</v>
      </c>
      <c r="I3174" s="149" t="s">
        <v>15709</v>
      </c>
      <c r="K3174" s="149" t="s">
        <v>15710</v>
      </c>
    </row>
    <row r="3175" spans="1:11" x14ac:dyDescent="0.15">
      <c r="A3175" s="149">
        <v>9</v>
      </c>
      <c r="B3175" s="149" t="s">
        <v>15108</v>
      </c>
      <c r="C3175" s="149">
        <v>7866</v>
      </c>
      <c r="D3175" s="149" t="s">
        <v>15711</v>
      </c>
      <c r="E3175" s="149" t="s">
        <v>15712</v>
      </c>
      <c r="F3175" s="149" t="s">
        <v>15713</v>
      </c>
      <c r="G3175" s="149">
        <v>7000075</v>
      </c>
      <c r="H3175" s="149">
        <v>33</v>
      </c>
      <c r="I3175" s="149" t="s">
        <v>15714</v>
      </c>
      <c r="K3175" s="149" t="s">
        <v>15715</v>
      </c>
    </row>
    <row r="3176" spans="1:11" x14ac:dyDescent="0.15">
      <c r="A3176" s="149">
        <v>9</v>
      </c>
      <c r="B3176" s="149" t="s">
        <v>15108</v>
      </c>
      <c r="C3176" s="149">
        <v>7867</v>
      </c>
      <c r="D3176" s="149" t="s">
        <v>15716</v>
      </c>
      <c r="E3176" s="149" t="s">
        <v>15717</v>
      </c>
      <c r="F3176" s="149" t="s">
        <v>15718</v>
      </c>
      <c r="G3176" s="149">
        <v>7014274</v>
      </c>
      <c r="H3176" s="149">
        <v>33</v>
      </c>
      <c r="I3176" s="149" t="s">
        <v>15719</v>
      </c>
      <c r="K3176" s="149" t="s">
        <v>15720</v>
      </c>
    </row>
    <row r="3177" spans="1:11" x14ac:dyDescent="0.15">
      <c r="A3177" s="149">
        <v>9</v>
      </c>
      <c r="B3177" s="149" t="s">
        <v>15108</v>
      </c>
      <c r="C3177" s="149">
        <v>7868</v>
      </c>
      <c r="D3177" s="149" t="s">
        <v>15721</v>
      </c>
      <c r="E3177" s="149" t="s">
        <v>15722</v>
      </c>
      <c r="F3177" s="149" t="s">
        <v>15723</v>
      </c>
      <c r="G3177" s="149">
        <v>7100802</v>
      </c>
      <c r="H3177" s="149">
        <v>33</v>
      </c>
      <c r="I3177" s="149" t="s">
        <v>15724</v>
      </c>
    </row>
    <row r="3178" spans="1:11" x14ac:dyDescent="0.15">
      <c r="A3178" s="149">
        <v>9</v>
      </c>
      <c r="B3178" s="149" t="s">
        <v>15108</v>
      </c>
      <c r="C3178" s="149">
        <v>7869</v>
      </c>
      <c r="D3178" s="149" t="s">
        <v>15725</v>
      </c>
      <c r="E3178" s="149" t="s">
        <v>721</v>
      </c>
      <c r="F3178" s="149" t="s">
        <v>722</v>
      </c>
      <c r="G3178" s="149">
        <v>7008617</v>
      </c>
      <c r="H3178" s="149">
        <v>33</v>
      </c>
      <c r="I3178" s="149" t="s">
        <v>15726</v>
      </c>
      <c r="K3178" s="149" t="s">
        <v>15727</v>
      </c>
    </row>
    <row r="3179" spans="1:11" x14ac:dyDescent="0.15">
      <c r="A3179" s="149">
        <v>9</v>
      </c>
      <c r="B3179" s="149" t="s">
        <v>15108</v>
      </c>
      <c r="C3179" s="149">
        <v>7871</v>
      </c>
      <c r="D3179" s="149" t="s">
        <v>12891</v>
      </c>
      <c r="E3179" s="149" t="s">
        <v>15728</v>
      </c>
      <c r="F3179" s="149" t="s">
        <v>15729</v>
      </c>
      <c r="G3179" s="149">
        <v>7080006</v>
      </c>
      <c r="H3179" s="149">
        <v>33</v>
      </c>
      <c r="I3179" s="149" t="s">
        <v>15730</v>
      </c>
    </row>
    <row r="3180" spans="1:11" x14ac:dyDescent="0.15">
      <c r="A3180" s="149">
        <v>9</v>
      </c>
      <c r="B3180" s="149" t="s">
        <v>15108</v>
      </c>
      <c r="C3180" s="149">
        <v>7872</v>
      </c>
      <c r="D3180" s="149" t="s">
        <v>12891</v>
      </c>
      <c r="E3180" s="149" t="s">
        <v>15731</v>
      </c>
      <c r="F3180" s="149" t="s">
        <v>15732</v>
      </c>
      <c r="G3180" s="149">
        <v>7128063</v>
      </c>
      <c r="H3180" s="149">
        <v>33</v>
      </c>
      <c r="I3180" s="149" t="s">
        <v>12915</v>
      </c>
      <c r="K3180" s="149" t="s">
        <v>15733</v>
      </c>
    </row>
    <row r="3181" spans="1:11" x14ac:dyDescent="0.15">
      <c r="A3181" s="149">
        <v>9</v>
      </c>
      <c r="B3181" s="149" t="s">
        <v>15108</v>
      </c>
      <c r="C3181" s="149">
        <v>7873</v>
      </c>
      <c r="D3181" s="149" t="s">
        <v>15734</v>
      </c>
      <c r="E3181" s="149" t="s">
        <v>13892</v>
      </c>
      <c r="F3181" s="149" t="s">
        <v>13893</v>
      </c>
      <c r="G3181" s="149">
        <v>7140011</v>
      </c>
      <c r="H3181" s="149">
        <v>33</v>
      </c>
      <c r="I3181" s="149" t="s">
        <v>15735</v>
      </c>
    </row>
    <row r="3182" spans="1:11" x14ac:dyDescent="0.15">
      <c r="A3182" s="149">
        <v>9</v>
      </c>
      <c r="B3182" s="149" t="s">
        <v>15108</v>
      </c>
      <c r="C3182" s="149">
        <v>7875</v>
      </c>
      <c r="D3182" s="149" t="s">
        <v>15736</v>
      </c>
      <c r="E3182" s="149" t="s">
        <v>15737</v>
      </c>
      <c r="F3182" s="149" t="s">
        <v>15738</v>
      </c>
      <c r="G3182" s="149">
        <v>7000822</v>
      </c>
      <c r="H3182" s="149">
        <v>33</v>
      </c>
      <c r="I3182" s="149" t="s">
        <v>15739</v>
      </c>
      <c r="K3182" s="149" t="s">
        <v>15740</v>
      </c>
    </row>
    <row r="3183" spans="1:11" x14ac:dyDescent="0.15">
      <c r="A3183" s="149">
        <v>9</v>
      </c>
      <c r="B3183" s="149" t="s">
        <v>15108</v>
      </c>
      <c r="C3183" s="149">
        <v>7877</v>
      </c>
      <c r="E3183" s="149" t="s">
        <v>15741</v>
      </c>
      <c r="F3183" s="149" t="s">
        <v>15742</v>
      </c>
      <c r="G3183" s="149">
        <v>7038266</v>
      </c>
      <c r="H3183" s="149">
        <v>33</v>
      </c>
      <c r="I3183" s="149" t="s">
        <v>15743</v>
      </c>
    </row>
    <row r="3184" spans="1:11" x14ac:dyDescent="0.15">
      <c r="A3184" s="149">
        <v>9</v>
      </c>
      <c r="B3184" s="149" t="s">
        <v>15108</v>
      </c>
      <c r="C3184" s="149">
        <v>7879</v>
      </c>
      <c r="D3184" s="149" t="s">
        <v>15744</v>
      </c>
      <c r="E3184" s="149" t="s">
        <v>15745</v>
      </c>
      <c r="F3184" s="149" t="s">
        <v>15746</v>
      </c>
      <c r="G3184" s="149">
        <v>7193205</v>
      </c>
      <c r="H3184" s="149">
        <v>33</v>
      </c>
      <c r="I3184" s="149" t="s">
        <v>15747</v>
      </c>
      <c r="K3184" s="149" t="s">
        <v>15748</v>
      </c>
    </row>
    <row r="3185" spans="1:11" x14ac:dyDescent="0.15">
      <c r="A3185" s="149">
        <v>9</v>
      </c>
      <c r="B3185" s="149" t="s">
        <v>15108</v>
      </c>
      <c r="C3185" s="149">
        <v>7880</v>
      </c>
      <c r="D3185" s="149" t="s">
        <v>15749</v>
      </c>
      <c r="E3185" s="149" t="s">
        <v>15750</v>
      </c>
      <c r="F3185" s="149" t="s">
        <v>15751</v>
      </c>
      <c r="G3185" s="149">
        <v>7128051</v>
      </c>
      <c r="H3185" s="149">
        <v>33</v>
      </c>
      <c r="I3185" s="149" t="s">
        <v>15752</v>
      </c>
      <c r="K3185" s="149" t="s">
        <v>15753</v>
      </c>
    </row>
    <row r="3186" spans="1:11" x14ac:dyDescent="0.15">
      <c r="A3186" s="149">
        <v>9</v>
      </c>
      <c r="B3186" s="149" t="s">
        <v>15108</v>
      </c>
      <c r="C3186" s="149">
        <v>7881</v>
      </c>
      <c r="D3186" s="149" t="s">
        <v>15754</v>
      </c>
      <c r="E3186" s="149" t="s">
        <v>15755</v>
      </c>
      <c r="F3186" s="149" t="s">
        <v>15756</v>
      </c>
      <c r="G3186" s="149">
        <v>7000023</v>
      </c>
      <c r="H3186" s="149">
        <v>33</v>
      </c>
      <c r="I3186" s="149" t="s">
        <v>15757</v>
      </c>
      <c r="K3186" s="149" t="s">
        <v>15758</v>
      </c>
    </row>
    <row r="3187" spans="1:11" x14ac:dyDescent="0.15">
      <c r="A3187" s="149">
        <v>9</v>
      </c>
      <c r="B3187" s="149" t="s">
        <v>15108</v>
      </c>
      <c r="C3187" s="149">
        <v>7882</v>
      </c>
      <c r="D3187" s="149" t="s">
        <v>15759</v>
      </c>
      <c r="E3187" s="149" t="s">
        <v>15760</v>
      </c>
      <c r="F3187" s="149" t="s">
        <v>15761</v>
      </c>
      <c r="G3187" s="149">
        <v>7090832</v>
      </c>
      <c r="H3187" s="149">
        <v>33</v>
      </c>
      <c r="I3187" s="149" t="s">
        <v>15762</v>
      </c>
      <c r="K3187" s="149" t="s">
        <v>15763</v>
      </c>
    </row>
    <row r="3188" spans="1:11" x14ac:dyDescent="0.15">
      <c r="A3188" s="149">
        <v>9</v>
      </c>
      <c r="B3188" s="149" t="s">
        <v>15108</v>
      </c>
      <c r="C3188" s="149">
        <v>7885</v>
      </c>
      <c r="D3188" s="149" t="s">
        <v>15764</v>
      </c>
      <c r="E3188" s="149" t="s">
        <v>15765</v>
      </c>
      <c r="F3188" s="149" t="s">
        <v>15766</v>
      </c>
      <c r="G3188" s="149">
        <v>7180014</v>
      </c>
      <c r="H3188" s="149">
        <v>33</v>
      </c>
      <c r="I3188" s="149" t="s">
        <v>15767</v>
      </c>
      <c r="K3188" s="149" t="s">
        <v>15768</v>
      </c>
    </row>
    <row r="3189" spans="1:11" x14ac:dyDescent="0.15">
      <c r="A3189" s="149">
        <v>9</v>
      </c>
      <c r="B3189" s="149" t="s">
        <v>15108</v>
      </c>
      <c r="C3189" s="149">
        <v>7887</v>
      </c>
      <c r="D3189" s="149" t="s">
        <v>15769</v>
      </c>
      <c r="E3189" s="149" t="s">
        <v>15770</v>
      </c>
      <c r="F3189" s="149" t="s">
        <v>15771</v>
      </c>
      <c r="G3189" s="149">
        <v>7011154</v>
      </c>
      <c r="H3189" s="149">
        <v>33</v>
      </c>
      <c r="I3189" s="149" t="s">
        <v>15772</v>
      </c>
      <c r="K3189" s="149" t="s">
        <v>15773</v>
      </c>
    </row>
    <row r="3190" spans="1:11" x14ac:dyDescent="0.15">
      <c r="A3190" s="149">
        <v>9</v>
      </c>
      <c r="B3190" s="149" t="s">
        <v>15108</v>
      </c>
      <c r="C3190" s="149">
        <v>7891</v>
      </c>
      <c r="D3190" s="149" t="s">
        <v>15774</v>
      </c>
      <c r="E3190" s="149" t="s">
        <v>15775</v>
      </c>
      <c r="F3190" s="149" t="s">
        <v>15776</v>
      </c>
      <c r="G3190" s="149">
        <v>7011154</v>
      </c>
      <c r="H3190" s="149">
        <v>33</v>
      </c>
      <c r="I3190" s="149" t="s">
        <v>15772</v>
      </c>
      <c r="K3190" s="149" t="s">
        <v>15777</v>
      </c>
    </row>
    <row r="3191" spans="1:11" x14ac:dyDescent="0.15">
      <c r="A3191" s="149">
        <v>9</v>
      </c>
      <c r="B3191" s="149" t="s">
        <v>15108</v>
      </c>
      <c r="C3191" s="149">
        <v>7892</v>
      </c>
      <c r="E3191" s="149" t="s">
        <v>1006</v>
      </c>
      <c r="F3191" s="149" t="s">
        <v>1007</v>
      </c>
      <c r="G3191" s="149">
        <v>7038232</v>
      </c>
      <c r="H3191" s="149">
        <v>33</v>
      </c>
      <c r="I3191" s="149" t="s">
        <v>15778</v>
      </c>
    </row>
    <row r="3192" spans="1:11" x14ac:dyDescent="0.15">
      <c r="A3192" s="149">
        <v>9</v>
      </c>
      <c r="B3192" s="149" t="s">
        <v>15108</v>
      </c>
      <c r="C3192" s="149">
        <v>7894</v>
      </c>
      <c r="D3192" s="149" t="s">
        <v>15779</v>
      </c>
      <c r="E3192" s="149" t="s">
        <v>15780</v>
      </c>
      <c r="F3192" s="149" t="s">
        <v>15781</v>
      </c>
      <c r="G3192" s="149">
        <v>7000823</v>
      </c>
      <c r="H3192" s="149">
        <v>33</v>
      </c>
      <c r="I3192" s="149" t="s">
        <v>15782</v>
      </c>
      <c r="J3192" s="149" t="s">
        <v>15783</v>
      </c>
      <c r="K3192" s="149" t="s">
        <v>15784</v>
      </c>
    </row>
    <row r="3193" spans="1:11" x14ac:dyDescent="0.15">
      <c r="A3193" s="149">
        <v>9</v>
      </c>
      <c r="B3193" s="149" t="s">
        <v>15108</v>
      </c>
      <c r="C3193" s="149">
        <v>7895</v>
      </c>
      <c r="D3193" s="149" t="s">
        <v>15785</v>
      </c>
      <c r="E3193" s="149" t="s">
        <v>15786</v>
      </c>
      <c r="F3193" s="149" t="s">
        <v>15787</v>
      </c>
      <c r="G3193" s="149">
        <v>7300015</v>
      </c>
      <c r="H3193" s="149">
        <v>34</v>
      </c>
      <c r="I3193" s="149" t="s">
        <v>15310</v>
      </c>
      <c r="J3193" s="149" t="s">
        <v>15788</v>
      </c>
      <c r="K3193" s="149" t="s">
        <v>15789</v>
      </c>
    </row>
    <row r="3194" spans="1:11" x14ac:dyDescent="0.15">
      <c r="A3194" s="149">
        <v>9</v>
      </c>
      <c r="B3194" s="149" t="s">
        <v>15108</v>
      </c>
      <c r="C3194" s="149">
        <v>7899</v>
      </c>
      <c r="D3194" s="149" t="s">
        <v>15790</v>
      </c>
      <c r="E3194" s="149" t="s">
        <v>15791</v>
      </c>
      <c r="F3194" s="149" t="s">
        <v>15792</v>
      </c>
      <c r="G3194" s="149">
        <v>7000975</v>
      </c>
      <c r="H3194" s="149">
        <v>33</v>
      </c>
      <c r="I3194" s="149" t="s">
        <v>15793</v>
      </c>
      <c r="J3194" s="149" t="s">
        <v>15794</v>
      </c>
      <c r="K3194" s="149" t="s">
        <v>15795</v>
      </c>
    </row>
    <row r="3195" spans="1:11" x14ac:dyDescent="0.15">
      <c r="A3195" s="149">
        <v>9</v>
      </c>
      <c r="B3195" s="149" t="s">
        <v>15108</v>
      </c>
      <c r="C3195" s="149">
        <v>7901</v>
      </c>
      <c r="D3195" s="149" t="s">
        <v>15796</v>
      </c>
      <c r="E3195" s="149" t="s">
        <v>15797</v>
      </c>
      <c r="F3195" s="149" t="s">
        <v>15798</v>
      </c>
      <c r="G3195" s="149">
        <v>7000822</v>
      </c>
      <c r="H3195" s="149">
        <v>33</v>
      </c>
      <c r="I3195" s="149" t="s">
        <v>15799</v>
      </c>
      <c r="K3195" s="149" t="s">
        <v>15800</v>
      </c>
    </row>
    <row r="3196" spans="1:11" x14ac:dyDescent="0.15">
      <c r="A3196" s="149">
        <v>9</v>
      </c>
      <c r="B3196" s="149" t="s">
        <v>15108</v>
      </c>
      <c r="C3196" s="149">
        <v>7903</v>
      </c>
      <c r="D3196" s="149" t="s">
        <v>15801</v>
      </c>
      <c r="E3196" s="149" t="s">
        <v>15802</v>
      </c>
      <c r="F3196" s="149" t="s">
        <v>15803</v>
      </c>
      <c r="G3196" s="149">
        <v>7128061</v>
      </c>
      <c r="H3196" s="149">
        <v>33</v>
      </c>
      <c r="I3196" s="149" t="s">
        <v>15804</v>
      </c>
      <c r="K3196" s="149" t="s">
        <v>15805</v>
      </c>
    </row>
    <row r="3197" spans="1:11" x14ac:dyDescent="0.15">
      <c r="A3197" s="149">
        <v>9</v>
      </c>
      <c r="B3197" s="149" t="s">
        <v>15108</v>
      </c>
      <c r="C3197" s="149">
        <v>7904</v>
      </c>
      <c r="D3197" s="149" t="s">
        <v>15806</v>
      </c>
      <c r="E3197" s="149" t="s">
        <v>15807</v>
      </c>
      <c r="F3197" s="149" t="s">
        <v>15808</v>
      </c>
      <c r="G3197" s="149">
        <v>7128061</v>
      </c>
      <c r="H3197" s="149">
        <v>33</v>
      </c>
      <c r="I3197" s="149" t="s">
        <v>15809</v>
      </c>
    </row>
    <row r="3198" spans="1:11" x14ac:dyDescent="0.15">
      <c r="A3198" s="149">
        <v>9</v>
      </c>
      <c r="B3198" s="149" t="s">
        <v>15108</v>
      </c>
      <c r="C3198" s="149">
        <v>7909</v>
      </c>
      <c r="D3198" s="149" t="s">
        <v>15810</v>
      </c>
      <c r="E3198" s="149" t="s">
        <v>15811</v>
      </c>
      <c r="F3198" s="149" t="s">
        <v>15812</v>
      </c>
      <c r="G3198" s="149">
        <v>7080842</v>
      </c>
      <c r="H3198" s="149">
        <v>33</v>
      </c>
      <c r="I3198" s="149" t="s">
        <v>15813</v>
      </c>
      <c r="K3198" s="149" t="s">
        <v>15814</v>
      </c>
    </row>
    <row r="3199" spans="1:11" x14ac:dyDescent="0.15">
      <c r="A3199" s="149">
        <v>9</v>
      </c>
      <c r="B3199" s="149" t="s">
        <v>15108</v>
      </c>
      <c r="C3199" s="149">
        <v>7912</v>
      </c>
      <c r="D3199" s="149" t="s">
        <v>15815</v>
      </c>
      <c r="E3199" s="149" t="s">
        <v>15816</v>
      </c>
      <c r="F3199" s="149" t="s">
        <v>15817</v>
      </c>
      <c r="G3199" s="149">
        <v>7000942</v>
      </c>
      <c r="H3199" s="149">
        <v>33</v>
      </c>
      <c r="I3199" s="149" t="s">
        <v>15818</v>
      </c>
      <c r="K3199" s="149" t="s">
        <v>15819</v>
      </c>
    </row>
    <row r="3200" spans="1:11" x14ac:dyDescent="0.15">
      <c r="A3200" s="149">
        <v>9</v>
      </c>
      <c r="B3200" s="149" t="s">
        <v>15108</v>
      </c>
      <c r="C3200" s="149">
        <v>7914</v>
      </c>
      <c r="D3200" s="149" t="s">
        <v>15820</v>
      </c>
      <c r="E3200" s="149" t="s">
        <v>15821</v>
      </c>
      <c r="F3200" s="149" t="s">
        <v>15822</v>
      </c>
      <c r="G3200" s="149">
        <v>7180011</v>
      </c>
      <c r="H3200" s="149">
        <v>33</v>
      </c>
      <c r="I3200" s="149" t="s">
        <v>15823</v>
      </c>
      <c r="K3200" s="149" t="s">
        <v>15824</v>
      </c>
    </row>
    <row r="3201" spans="1:11" x14ac:dyDescent="0.15">
      <c r="A3201" s="149">
        <v>9</v>
      </c>
      <c r="B3201" s="149" t="s">
        <v>15108</v>
      </c>
      <c r="C3201" s="149">
        <v>7915</v>
      </c>
      <c r="D3201" s="149" t="s">
        <v>15825</v>
      </c>
      <c r="E3201" s="149" t="s">
        <v>9872</v>
      </c>
      <c r="F3201" s="149" t="s">
        <v>9873</v>
      </c>
      <c r="G3201" s="149">
        <v>7038292</v>
      </c>
      <c r="H3201" s="149">
        <v>33</v>
      </c>
      <c r="I3201" s="149" t="s">
        <v>15826</v>
      </c>
      <c r="K3201" s="149" t="s">
        <v>15827</v>
      </c>
    </row>
    <row r="3202" spans="1:11" x14ac:dyDescent="0.15">
      <c r="A3202" s="149">
        <v>9</v>
      </c>
      <c r="B3202" s="149" t="s">
        <v>15108</v>
      </c>
      <c r="C3202" s="149">
        <v>7917</v>
      </c>
      <c r="D3202" s="149" t="s">
        <v>15828</v>
      </c>
      <c r="E3202" s="149" t="s">
        <v>15829</v>
      </c>
      <c r="F3202" s="149" t="s">
        <v>15830</v>
      </c>
      <c r="G3202" s="149">
        <v>7390266</v>
      </c>
      <c r="H3202" s="149">
        <v>34</v>
      </c>
      <c r="I3202" s="149" t="s">
        <v>15831</v>
      </c>
      <c r="K3202" s="149" t="s">
        <v>15832</v>
      </c>
    </row>
    <row r="3203" spans="1:11" x14ac:dyDescent="0.15">
      <c r="A3203" s="149">
        <v>9</v>
      </c>
      <c r="B3203" s="149" t="s">
        <v>15108</v>
      </c>
      <c r="C3203" s="149">
        <v>7923</v>
      </c>
      <c r="D3203" s="149" t="s">
        <v>15833</v>
      </c>
      <c r="E3203" s="149" t="s">
        <v>15834</v>
      </c>
      <c r="F3203" s="149" t="s">
        <v>15835</v>
      </c>
      <c r="G3203" s="149">
        <v>7300032</v>
      </c>
      <c r="H3203" s="149">
        <v>34</v>
      </c>
      <c r="I3203" s="149" t="s">
        <v>15836</v>
      </c>
      <c r="J3203" s="149" t="s">
        <v>15837</v>
      </c>
    </row>
    <row r="3204" spans="1:11" x14ac:dyDescent="0.15">
      <c r="A3204" s="149">
        <v>9</v>
      </c>
      <c r="B3204" s="149" t="s">
        <v>15108</v>
      </c>
      <c r="C3204" s="149">
        <v>7924</v>
      </c>
      <c r="D3204" s="149" t="s">
        <v>15838</v>
      </c>
      <c r="E3204" s="149" t="s">
        <v>15839</v>
      </c>
      <c r="F3204" s="149" t="s">
        <v>15840</v>
      </c>
      <c r="G3204" s="149">
        <v>7128061</v>
      </c>
      <c r="H3204" s="149">
        <v>33</v>
      </c>
      <c r="I3204" s="149" t="s">
        <v>15841</v>
      </c>
      <c r="K3204" s="149" t="s">
        <v>15842</v>
      </c>
    </row>
    <row r="3205" spans="1:11" x14ac:dyDescent="0.15">
      <c r="A3205" s="149">
        <v>9</v>
      </c>
      <c r="B3205" s="149" t="s">
        <v>15108</v>
      </c>
      <c r="C3205" s="149">
        <v>7928</v>
      </c>
      <c r="D3205" s="149" t="s">
        <v>15843</v>
      </c>
      <c r="E3205" s="149" t="s">
        <v>15844</v>
      </c>
      <c r="F3205" s="149" t="s">
        <v>15845</v>
      </c>
      <c r="G3205" s="149">
        <v>7028032</v>
      </c>
      <c r="H3205" s="149">
        <v>33</v>
      </c>
      <c r="I3205" s="149" t="s">
        <v>15846</v>
      </c>
      <c r="K3205" s="149" t="s">
        <v>15847</v>
      </c>
    </row>
    <row r="3206" spans="1:11" x14ac:dyDescent="0.15">
      <c r="A3206" s="149">
        <v>9</v>
      </c>
      <c r="B3206" s="149" t="s">
        <v>15108</v>
      </c>
      <c r="C3206" s="149">
        <v>7930</v>
      </c>
      <c r="D3206" s="149" t="s">
        <v>15848</v>
      </c>
      <c r="E3206" s="149" t="s">
        <v>15849</v>
      </c>
      <c r="F3206" s="149" t="s">
        <v>15850</v>
      </c>
      <c r="G3206" s="149">
        <v>7090631</v>
      </c>
      <c r="H3206" s="149">
        <v>33</v>
      </c>
      <c r="I3206" s="149" t="s">
        <v>15851</v>
      </c>
      <c r="J3206" s="149" t="s">
        <v>15852</v>
      </c>
      <c r="K3206" s="149" t="s">
        <v>15853</v>
      </c>
    </row>
    <row r="3207" spans="1:11" x14ac:dyDescent="0.15">
      <c r="A3207" s="149">
        <v>9</v>
      </c>
      <c r="B3207" s="149" t="s">
        <v>15108</v>
      </c>
      <c r="C3207" s="149">
        <v>7931</v>
      </c>
      <c r="D3207" s="149" t="s">
        <v>15854</v>
      </c>
      <c r="E3207" s="149" t="s">
        <v>15855</v>
      </c>
      <c r="F3207" s="149" t="s">
        <v>15856</v>
      </c>
      <c r="G3207" s="149">
        <v>7100131</v>
      </c>
      <c r="H3207" s="149">
        <v>33</v>
      </c>
      <c r="I3207" s="149" t="s">
        <v>15857</v>
      </c>
      <c r="K3207" s="149" t="s">
        <v>15858</v>
      </c>
    </row>
    <row r="3208" spans="1:11" x14ac:dyDescent="0.15">
      <c r="A3208" s="149">
        <v>9</v>
      </c>
      <c r="B3208" s="149" t="s">
        <v>15108</v>
      </c>
      <c r="C3208" s="149">
        <v>7933</v>
      </c>
      <c r="D3208" s="149" t="s">
        <v>15859</v>
      </c>
      <c r="E3208" s="149" t="s">
        <v>3272</v>
      </c>
      <c r="F3208" s="149" t="s">
        <v>3273</v>
      </c>
      <c r="G3208" s="149">
        <v>7180005</v>
      </c>
      <c r="H3208" s="149">
        <v>33</v>
      </c>
      <c r="I3208" s="149" t="s">
        <v>15860</v>
      </c>
      <c r="K3208" s="149" t="s">
        <v>15861</v>
      </c>
    </row>
    <row r="3209" spans="1:11" x14ac:dyDescent="0.15">
      <c r="A3209" s="149">
        <v>9</v>
      </c>
      <c r="B3209" s="149" t="s">
        <v>15108</v>
      </c>
      <c r="C3209" s="149">
        <v>7935</v>
      </c>
      <c r="D3209" s="149" t="s">
        <v>15859</v>
      </c>
      <c r="E3209" s="149" t="s">
        <v>3272</v>
      </c>
      <c r="F3209" s="149" t="s">
        <v>3273</v>
      </c>
      <c r="G3209" s="149">
        <v>7180017</v>
      </c>
      <c r="H3209" s="149">
        <v>33</v>
      </c>
      <c r="I3209" s="149" t="s">
        <v>15862</v>
      </c>
      <c r="K3209" s="149" t="s">
        <v>15863</v>
      </c>
    </row>
    <row r="3210" spans="1:11" x14ac:dyDescent="0.15">
      <c r="A3210" s="149">
        <v>9</v>
      </c>
      <c r="B3210" s="149" t="s">
        <v>15108</v>
      </c>
      <c r="C3210" s="149">
        <v>7936</v>
      </c>
      <c r="D3210" s="149" t="s">
        <v>15859</v>
      </c>
      <c r="E3210" s="149" t="s">
        <v>15864</v>
      </c>
      <c r="F3210" s="149" t="s">
        <v>15865</v>
      </c>
      <c r="G3210" s="149">
        <v>7180005</v>
      </c>
      <c r="H3210" s="149">
        <v>33</v>
      </c>
      <c r="I3210" s="149" t="s">
        <v>15860</v>
      </c>
      <c r="K3210" s="149" t="s">
        <v>15861</v>
      </c>
    </row>
    <row r="3211" spans="1:11" x14ac:dyDescent="0.15">
      <c r="A3211" s="149">
        <v>9</v>
      </c>
      <c r="B3211" s="149" t="s">
        <v>15108</v>
      </c>
      <c r="C3211" s="149">
        <v>7948</v>
      </c>
      <c r="D3211" s="149" t="s">
        <v>15866</v>
      </c>
      <c r="E3211" s="149" t="s">
        <v>15867</v>
      </c>
      <c r="F3211" s="149" t="s">
        <v>15868</v>
      </c>
      <c r="G3211" s="149">
        <v>7128022</v>
      </c>
      <c r="H3211" s="149">
        <v>33</v>
      </c>
      <c r="I3211" s="149" t="s">
        <v>15869</v>
      </c>
      <c r="K3211" s="149" t="s">
        <v>15870</v>
      </c>
    </row>
    <row r="3212" spans="1:11" x14ac:dyDescent="0.15">
      <c r="A3212" s="149">
        <v>9</v>
      </c>
      <c r="B3212" s="149" t="s">
        <v>15108</v>
      </c>
      <c r="C3212" s="149">
        <v>7955</v>
      </c>
      <c r="D3212" s="149" t="s">
        <v>15871</v>
      </c>
      <c r="E3212" s="149" t="s">
        <v>15872</v>
      </c>
      <c r="F3212" s="149" t="s">
        <v>15873</v>
      </c>
      <c r="G3212" s="149">
        <v>7090631</v>
      </c>
      <c r="H3212" s="149">
        <v>33</v>
      </c>
      <c r="I3212" s="149" t="s">
        <v>15851</v>
      </c>
      <c r="K3212" s="149" t="s">
        <v>15874</v>
      </c>
    </row>
    <row r="3213" spans="1:11" x14ac:dyDescent="0.15">
      <c r="A3213" s="149">
        <v>9</v>
      </c>
      <c r="B3213" s="149" t="s">
        <v>15108</v>
      </c>
      <c r="C3213" s="149">
        <v>7961</v>
      </c>
      <c r="D3213" s="149" t="s">
        <v>15875</v>
      </c>
      <c r="E3213" s="149" t="s">
        <v>15876</v>
      </c>
      <c r="F3213" s="149" t="s">
        <v>15877</v>
      </c>
      <c r="G3213" s="149">
        <v>7128032</v>
      </c>
      <c r="H3213" s="149">
        <v>33</v>
      </c>
      <c r="I3213" s="149" t="s">
        <v>15878</v>
      </c>
      <c r="K3213" s="149" t="s">
        <v>15879</v>
      </c>
    </row>
    <row r="3214" spans="1:11" x14ac:dyDescent="0.15">
      <c r="A3214" s="149">
        <v>9</v>
      </c>
      <c r="B3214" s="149" t="s">
        <v>15108</v>
      </c>
      <c r="C3214" s="149">
        <v>7965</v>
      </c>
      <c r="D3214" s="149" t="s">
        <v>15880</v>
      </c>
      <c r="E3214" s="149" t="s">
        <v>15881</v>
      </c>
      <c r="F3214" s="149" t="s">
        <v>15882</v>
      </c>
      <c r="G3214" s="149">
        <v>7000845</v>
      </c>
      <c r="H3214" s="149">
        <v>33</v>
      </c>
      <c r="I3214" s="149" t="s">
        <v>15883</v>
      </c>
      <c r="K3214" s="149" t="s">
        <v>15884</v>
      </c>
    </row>
    <row r="3215" spans="1:11" x14ac:dyDescent="0.15">
      <c r="A3215" s="149">
        <v>9</v>
      </c>
      <c r="B3215" s="149" t="s">
        <v>15108</v>
      </c>
      <c r="C3215" s="149">
        <v>7966</v>
      </c>
      <c r="D3215" s="149" t="s">
        <v>15885</v>
      </c>
      <c r="E3215" s="149" t="s">
        <v>15886</v>
      </c>
      <c r="F3215" s="149" t="s">
        <v>15887</v>
      </c>
      <c r="G3215" s="149">
        <v>7313361</v>
      </c>
      <c r="H3215" s="149">
        <v>34</v>
      </c>
      <c r="I3215" s="149" t="s">
        <v>15888</v>
      </c>
      <c r="K3215" s="149" t="s">
        <v>15889</v>
      </c>
    </row>
    <row r="3216" spans="1:11" x14ac:dyDescent="0.15">
      <c r="A3216" s="149">
        <v>9</v>
      </c>
      <c r="B3216" s="149" t="s">
        <v>15108</v>
      </c>
      <c r="C3216" s="149">
        <v>7976</v>
      </c>
      <c r="D3216" s="149" t="s">
        <v>15129</v>
      </c>
      <c r="E3216" s="149" t="s">
        <v>3152</v>
      </c>
      <c r="F3216" s="149" t="s">
        <v>3153</v>
      </c>
      <c r="G3216" s="149">
        <v>7310113</v>
      </c>
      <c r="H3216" s="149">
        <v>34</v>
      </c>
      <c r="I3216" s="149" t="s">
        <v>15890</v>
      </c>
      <c r="K3216" s="149" t="s">
        <v>15891</v>
      </c>
    </row>
    <row r="3217" spans="1:11" x14ac:dyDescent="0.15">
      <c r="A3217" s="149">
        <v>9</v>
      </c>
      <c r="B3217" s="149" t="s">
        <v>15108</v>
      </c>
      <c r="C3217" s="149">
        <v>7981</v>
      </c>
      <c r="D3217" s="149" t="s">
        <v>15892</v>
      </c>
      <c r="E3217" s="149" t="s">
        <v>10428</v>
      </c>
      <c r="F3217" s="149" t="s">
        <v>15893</v>
      </c>
      <c r="G3217" s="149">
        <v>7280016</v>
      </c>
      <c r="H3217" s="149">
        <v>34</v>
      </c>
      <c r="I3217" s="149" t="s">
        <v>15894</v>
      </c>
      <c r="K3217" s="149" t="s">
        <v>15895</v>
      </c>
    </row>
    <row r="3218" spans="1:11" x14ac:dyDescent="0.15">
      <c r="A3218" s="149">
        <v>9</v>
      </c>
      <c r="B3218" s="149" t="s">
        <v>15108</v>
      </c>
      <c r="C3218" s="149">
        <v>7986</v>
      </c>
      <c r="D3218" s="149" t="s">
        <v>15268</v>
      </c>
      <c r="E3218" s="149" t="s">
        <v>15896</v>
      </c>
      <c r="F3218" s="149" t="s">
        <v>15897</v>
      </c>
      <c r="G3218" s="149">
        <v>7320052</v>
      </c>
      <c r="H3218" s="149">
        <v>34</v>
      </c>
      <c r="I3218" s="149" t="s">
        <v>15271</v>
      </c>
      <c r="J3218" s="149" t="s">
        <v>15272</v>
      </c>
      <c r="K3218" s="149" t="s">
        <v>15273</v>
      </c>
    </row>
    <row r="3219" spans="1:11" x14ac:dyDescent="0.15">
      <c r="A3219" s="149">
        <v>9</v>
      </c>
      <c r="B3219" s="149" t="s">
        <v>15108</v>
      </c>
      <c r="C3219" s="149">
        <v>7995</v>
      </c>
      <c r="D3219" s="149" t="s">
        <v>15898</v>
      </c>
      <c r="E3219" s="149" t="s">
        <v>15899</v>
      </c>
      <c r="F3219" s="149" t="s">
        <v>15900</v>
      </c>
      <c r="G3219" s="149">
        <v>7300047</v>
      </c>
      <c r="H3219" s="149">
        <v>34</v>
      </c>
      <c r="I3219" s="149" t="s">
        <v>15901</v>
      </c>
      <c r="K3219" s="149" t="s">
        <v>15902</v>
      </c>
    </row>
    <row r="3220" spans="1:11" x14ac:dyDescent="0.15">
      <c r="A3220" s="149">
        <v>9</v>
      </c>
      <c r="B3220" s="149" t="s">
        <v>15108</v>
      </c>
      <c r="C3220" s="149">
        <v>7998</v>
      </c>
      <c r="D3220" s="149" t="s">
        <v>12316</v>
      </c>
      <c r="E3220" s="149" t="s">
        <v>15903</v>
      </c>
      <c r="F3220" s="149" t="s">
        <v>15904</v>
      </c>
      <c r="G3220" s="149">
        <v>7392615</v>
      </c>
      <c r="H3220" s="149">
        <v>34</v>
      </c>
      <c r="I3220" s="149" t="s">
        <v>15905</v>
      </c>
      <c r="K3220" s="149" t="s">
        <v>15906</v>
      </c>
    </row>
    <row r="3221" spans="1:11" x14ac:dyDescent="0.15">
      <c r="A3221" s="149">
        <v>9</v>
      </c>
      <c r="B3221" s="149" t="s">
        <v>15108</v>
      </c>
      <c r="C3221" s="149">
        <v>8000</v>
      </c>
      <c r="D3221" s="149" t="s">
        <v>15907</v>
      </c>
      <c r="E3221" s="149" t="s">
        <v>15908</v>
      </c>
      <c r="F3221" s="149" t="s">
        <v>15909</v>
      </c>
      <c r="G3221" s="149">
        <v>6800921</v>
      </c>
      <c r="H3221" s="149">
        <v>31</v>
      </c>
      <c r="I3221" s="149" t="s">
        <v>15910</v>
      </c>
      <c r="K3221" s="149" t="s">
        <v>15911</v>
      </c>
    </row>
    <row r="3222" spans="1:11" x14ac:dyDescent="0.15">
      <c r="A3222" s="149">
        <v>9</v>
      </c>
      <c r="B3222" s="149" t="s">
        <v>15108</v>
      </c>
      <c r="C3222" s="149">
        <v>8002</v>
      </c>
      <c r="D3222" s="149" t="s">
        <v>15912</v>
      </c>
      <c r="E3222" s="149" t="s">
        <v>15913</v>
      </c>
      <c r="F3222" s="149" t="s">
        <v>15914</v>
      </c>
      <c r="G3222" s="149">
        <v>6800874</v>
      </c>
      <c r="H3222" s="149">
        <v>31</v>
      </c>
      <c r="I3222" s="149" t="s">
        <v>15915</v>
      </c>
      <c r="K3222" s="149" t="s">
        <v>15916</v>
      </c>
    </row>
    <row r="3223" spans="1:11" x14ac:dyDescent="0.15">
      <c r="A3223" s="149">
        <v>9</v>
      </c>
      <c r="B3223" s="149" t="s">
        <v>15108</v>
      </c>
      <c r="C3223" s="149">
        <v>8003</v>
      </c>
      <c r="D3223" s="149" t="s">
        <v>15917</v>
      </c>
      <c r="E3223" s="149" t="s">
        <v>15918</v>
      </c>
      <c r="F3223" s="149" t="s">
        <v>15919</v>
      </c>
      <c r="G3223" s="149">
        <v>6800022</v>
      </c>
      <c r="H3223" s="149">
        <v>31</v>
      </c>
      <c r="I3223" s="149" t="s">
        <v>15920</v>
      </c>
      <c r="K3223" s="149" t="s">
        <v>15921</v>
      </c>
    </row>
    <row r="3224" spans="1:11" x14ac:dyDescent="0.15">
      <c r="A3224" s="149">
        <v>9</v>
      </c>
      <c r="B3224" s="149" t="s">
        <v>15108</v>
      </c>
      <c r="C3224" s="149">
        <v>8007</v>
      </c>
      <c r="D3224" s="149" t="s">
        <v>15922</v>
      </c>
      <c r="E3224" s="149" t="s">
        <v>12062</v>
      </c>
      <c r="F3224" s="149" t="s">
        <v>12063</v>
      </c>
      <c r="G3224" s="149">
        <v>6893551</v>
      </c>
      <c r="H3224" s="149">
        <v>31</v>
      </c>
      <c r="I3224" s="149" t="s">
        <v>15923</v>
      </c>
    </row>
    <row r="3225" spans="1:11" x14ac:dyDescent="0.15">
      <c r="A3225" s="149">
        <v>9</v>
      </c>
      <c r="B3225" s="149" t="s">
        <v>15108</v>
      </c>
      <c r="C3225" s="149">
        <v>8008</v>
      </c>
      <c r="D3225" s="149" t="s">
        <v>15924</v>
      </c>
      <c r="E3225" s="149" t="s">
        <v>15925</v>
      </c>
      <c r="F3225" s="149" t="s">
        <v>15926</v>
      </c>
      <c r="G3225" s="149">
        <v>6830033</v>
      </c>
      <c r="H3225" s="149">
        <v>31</v>
      </c>
      <c r="I3225" s="149" t="s">
        <v>15927</v>
      </c>
      <c r="K3225" s="149" t="s">
        <v>15928</v>
      </c>
    </row>
    <row r="3226" spans="1:11" x14ac:dyDescent="0.15">
      <c r="A3226" s="149">
        <v>9</v>
      </c>
      <c r="B3226" s="149" t="s">
        <v>15108</v>
      </c>
      <c r="C3226" s="149">
        <v>8009</v>
      </c>
      <c r="D3226" s="149" t="s">
        <v>15929</v>
      </c>
      <c r="E3226" s="149" t="s">
        <v>15930</v>
      </c>
      <c r="F3226" s="149" t="s">
        <v>15931</v>
      </c>
      <c r="G3226" s="149">
        <v>6894503</v>
      </c>
      <c r="H3226" s="149">
        <v>31</v>
      </c>
      <c r="I3226" s="149" t="s">
        <v>15932</v>
      </c>
      <c r="K3226" s="149" t="s">
        <v>15933</v>
      </c>
    </row>
    <row r="3227" spans="1:11" x14ac:dyDescent="0.15">
      <c r="A3227" s="149">
        <v>9</v>
      </c>
      <c r="B3227" s="149" t="s">
        <v>15108</v>
      </c>
      <c r="C3227" s="149">
        <v>8011</v>
      </c>
      <c r="D3227" s="149" t="s">
        <v>15934</v>
      </c>
      <c r="E3227" s="149" t="s">
        <v>15935</v>
      </c>
      <c r="F3227" s="149" t="s">
        <v>15936</v>
      </c>
      <c r="G3227" s="149">
        <v>6894431</v>
      </c>
      <c r="H3227" s="149">
        <v>31</v>
      </c>
      <c r="I3227" s="149" t="s">
        <v>15937</v>
      </c>
      <c r="K3227" s="149" t="s">
        <v>15938</v>
      </c>
    </row>
    <row r="3228" spans="1:11" x14ac:dyDescent="0.15">
      <c r="A3228" s="149">
        <v>9</v>
      </c>
      <c r="B3228" s="149" t="s">
        <v>15108</v>
      </c>
      <c r="C3228" s="149">
        <v>8012</v>
      </c>
      <c r="D3228" s="149" t="s">
        <v>15939</v>
      </c>
      <c r="E3228" s="149" t="s">
        <v>15640</v>
      </c>
      <c r="F3228" s="149" t="s">
        <v>15641</v>
      </c>
      <c r="G3228" s="149">
        <v>7128061</v>
      </c>
      <c r="H3228" s="149">
        <v>33</v>
      </c>
      <c r="I3228" s="149" t="s">
        <v>15642</v>
      </c>
      <c r="K3228" s="149" t="s">
        <v>15940</v>
      </c>
    </row>
    <row r="3229" spans="1:11" x14ac:dyDescent="0.15">
      <c r="A3229" s="149">
        <v>9</v>
      </c>
      <c r="B3229" s="149" t="s">
        <v>15108</v>
      </c>
      <c r="C3229" s="149">
        <v>8015</v>
      </c>
      <c r="D3229" s="149" t="s">
        <v>15941</v>
      </c>
      <c r="E3229" s="149" t="s">
        <v>15942</v>
      </c>
      <c r="F3229" s="149" t="s">
        <v>15943</v>
      </c>
      <c r="G3229" s="149">
        <v>6800903</v>
      </c>
      <c r="H3229" s="149">
        <v>31</v>
      </c>
      <c r="I3229" s="149" t="s">
        <v>15944</v>
      </c>
      <c r="K3229" s="149" t="s">
        <v>15945</v>
      </c>
    </row>
    <row r="3230" spans="1:11" x14ac:dyDescent="0.15">
      <c r="A3230" s="149">
        <v>9</v>
      </c>
      <c r="B3230" s="149" t="s">
        <v>15108</v>
      </c>
      <c r="C3230" s="149">
        <v>8017</v>
      </c>
      <c r="E3230" s="149" t="s">
        <v>15946</v>
      </c>
      <c r="F3230" s="149" t="s">
        <v>15947</v>
      </c>
      <c r="G3230" s="149">
        <v>6800404</v>
      </c>
      <c r="H3230" s="149">
        <v>31</v>
      </c>
      <c r="I3230" s="149" t="s">
        <v>15948</v>
      </c>
    </row>
    <row r="3231" spans="1:11" x14ac:dyDescent="0.15">
      <c r="A3231" s="149">
        <v>9</v>
      </c>
      <c r="B3231" s="149" t="s">
        <v>15108</v>
      </c>
      <c r="C3231" s="149">
        <v>8019</v>
      </c>
      <c r="D3231" s="149" t="s">
        <v>15949</v>
      </c>
      <c r="E3231" s="149" t="s">
        <v>15950</v>
      </c>
      <c r="F3231" s="149" t="s">
        <v>15951</v>
      </c>
      <c r="G3231" s="149">
        <v>6894504</v>
      </c>
      <c r="H3231" s="149">
        <v>31</v>
      </c>
      <c r="I3231" s="149" t="s">
        <v>15952</v>
      </c>
      <c r="K3231" s="149" t="s">
        <v>15953</v>
      </c>
    </row>
    <row r="3232" spans="1:11" x14ac:dyDescent="0.15">
      <c r="A3232" s="149">
        <v>9</v>
      </c>
      <c r="B3232" s="149" t="s">
        <v>15108</v>
      </c>
      <c r="C3232" s="149">
        <v>8020</v>
      </c>
      <c r="D3232" s="149" t="s">
        <v>15954</v>
      </c>
      <c r="E3232" s="149" t="s">
        <v>12810</v>
      </c>
      <c r="F3232" s="149" t="s">
        <v>12811</v>
      </c>
      <c r="G3232" s="149">
        <v>6894511</v>
      </c>
      <c r="H3232" s="149">
        <v>31</v>
      </c>
      <c r="I3232" s="149" t="s">
        <v>15955</v>
      </c>
      <c r="K3232" s="149" t="s">
        <v>12813</v>
      </c>
    </row>
    <row r="3233" spans="1:11" x14ac:dyDescent="0.15">
      <c r="A3233" s="149">
        <v>9</v>
      </c>
      <c r="B3233" s="149" t="s">
        <v>15108</v>
      </c>
      <c r="C3233" s="149">
        <v>8021</v>
      </c>
      <c r="D3233" s="149" t="s">
        <v>15956</v>
      </c>
      <c r="E3233" s="149" t="s">
        <v>15957</v>
      </c>
      <c r="F3233" s="149" t="s">
        <v>15958</v>
      </c>
      <c r="G3233" s="149">
        <v>6891112</v>
      </c>
      <c r="H3233" s="149">
        <v>31</v>
      </c>
      <c r="I3233" s="149" t="s">
        <v>15959</v>
      </c>
      <c r="K3233" s="149" t="s">
        <v>15960</v>
      </c>
    </row>
    <row r="3234" spans="1:11" x14ac:dyDescent="0.15">
      <c r="A3234" s="149">
        <v>9</v>
      </c>
      <c r="B3234" s="149" t="s">
        <v>15108</v>
      </c>
      <c r="C3234" s="149">
        <v>8026</v>
      </c>
      <c r="D3234" s="149" t="s">
        <v>15961</v>
      </c>
      <c r="E3234" s="149" t="s">
        <v>15962</v>
      </c>
      <c r="F3234" s="149" t="s">
        <v>15963</v>
      </c>
      <c r="G3234" s="149">
        <v>6800156</v>
      </c>
      <c r="H3234" s="149">
        <v>31</v>
      </c>
      <c r="I3234" s="149" t="s">
        <v>15964</v>
      </c>
      <c r="K3234" s="149" t="s">
        <v>15965</v>
      </c>
    </row>
    <row r="3235" spans="1:11" x14ac:dyDescent="0.15">
      <c r="A3235" s="149">
        <v>9</v>
      </c>
      <c r="B3235" s="149" t="s">
        <v>15108</v>
      </c>
      <c r="C3235" s="149">
        <v>8029</v>
      </c>
      <c r="D3235" s="149" t="s">
        <v>15966</v>
      </c>
      <c r="E3235" s="149" t="s">
        <v>15967</v>
      </c>
      <c r="F3235" s="149" t="s">
        <v>15968</v>
      </c>
      <c r="G3235" s="149">
        <v>6800874</v>
      </c>
      <c r="H3235" s="149">
        <v>31</v>
      </c>
      <c r="I3235" s="149" t="s">
        <v>15915</v>
      </c>
      <c r="K3235" s="149" t="s">
        <v>15969</v>
      </c>
    </row>
    <row r="3236" spans="1:11" x14ac:dyDescent="0.15">
      <c r="A3236" s="149">
        <v>9</v>
      </c>
      <c r="B3236" s="149" t="s">
        <v>15108</v>
      </c>
      <c r="C3236" s="149">
        <v>8030</v>
      </c>
      <c r="D3236" s="149" t="s">
        <v>12979</v>
      </c>
      <c r="E3236" s="149" t="s">
        <v>15970</v>
      </c>
      <c r="F3236" s="149" t="s">
        <v>15971</v>
      </c>
      <c r="G3236" s="149">
        <v>6890511</v>
      </c>
      <c r="H3236" s="149">
        <v>31</v>
      </c>
      <c r="I3236" s="149" t="s">
        <v>15972</v>
      </c>
    </row>
    <row r="3237" spans="1:11" x14ac:dyDescent="0.15">
      <c r="A3237" s="149">
        <v>9</v>
      </c>
      <c r="B3237" s="149" t="s">
        <v>15108</v>
      </c>
      <c r="C3237" s="149">
        <v>8032</v>
      </c>
      <c r="E3237" s="149" t="s">
        <v>15973</v>
      </c>
      <c r="F3237" s="149" t="s">
        <v>15974</v>
      </c>
      <c r="G3237" s="149">
        <v>6801141</v>
      </c>
      <c r="H3237" s="149">
        <v>31</v>
      </c>
      <c r="I3237" s="149" t="s">
        <v>15975</v>
      </c>
    </row>
    <row r="3238" spans="1:11" x14ac:dyDescent="0.15">
      <c r="A3238" s="149">
        <v>9</v>
      </c>
      <c r="B3238" s="149" t="s">
        <v>15108</v>
      </c>
      <c r="C3238" s="149">
        <v>8035</v>
      </c>
      <c r="D3238" s="149" t="s">
        <v>15976</v>
      </c>
      <c r="E3238" s="149" t="s">
        <v>15977</v>
      </c>
      <c r="F3238" s="149" t="s">
        <v>15978</v>
      </c>
      <c r="G3238" s="149">
        <v>2220033</v>
      </c>
      <c r="H3238" s="149">
        <v>14</v>
      </c>
      <c r="I3238" s="149" t="s">
        <v>4467</v>
      </c>
      <c r="J3238" s="149" t="s">
        <v>4468</v>
      </c>
      <c r="K3238" s="149" t="s">
        <v>15979</v>
      </c>
    </row>
    <row r="3239" spans="1:11" x14ac:dyDescent="0.15">
      <c r="A3239" s="149">
        <v>9</v>
      </c>
      <c r="B3239" s="149" t="s">
        <v>15108</v>
      </c>
      <c r="C3239" s="149">
        <v>8039</v>
      </c>
      <c r="D3239" s="149" t="s">
        <v>15980</v>
      </c>
      <c r="E3239" s="149" t="s">
        <v>15981</v>
      </c>
      <c r="F3239" s="149" t="s">
        <v>15982</v>
      </c>
      <c r="G3239" s="149">
        <v>6895137</v>
      </c>
      <c r="H3239" s="149">
        <v>31</v>
      </c>
      <c r="I3239" s="149" t="s">
        <v>15983</v>
      </c>
      <c r="K3239" s="149" t="s">
        <v>15984</v>
      </c>
    </row>
    <row r="3240" spans="1:11" x14ac:dyDescent="0.15">
      <c r="A3240" s="149">
        <v>9</v>
      </c>
      <c r="B3240" s="149" t="s">
        <v>15108</v>
      </c>
      <c r="C3240" s="149">
        <v>8042</v>
      </c>
      <c r="D3240" s="149" t="s">
        <v>15985</v>
      </c>
      <c r="E3240" s="149" t="s">
        <v>15986</v>
      </c>
      <c r="F3240" s="149" t="s">
        <v>15987</v>
      </c>
      <c r="G3240" s="149">
        <v>6800742</v>
      </c>
      <c r="H3240" s="149">
        <v>31</v>
      </c>
      <c r="I3240" s="149" t="s">
        <v>15988</v>
      </c>
      <c r="K3240" s="149" t="s">
        <v>15989</v>
      </c>
    </row>
    <row r="3241" spans="1:11" x14ac:dyDescent="0.15">
      <c r="A3241" s="149">
        <v>9</v>
      </c>
      <c r="B3241" s="149" t="s">
        <v>15108</v>
      </c>
      <c r="C3241" s="149">
        <v>8049</v>
      </c>
      <c r="D3241" s="149" t="s">
        <v>15990</v>
      </c>
      <c r="E3241" s="149" t="s">
        <v>15991</v>
      </c>
      <c r="F3241" s="149" t="s">
        <v>15992</v>
      </c>
      <c r="G3241" s="149">
        <v>6800843</v>
      </c>
      <c r="H3241" s="149">
        <v>31</v>
      </c>
      <c r="I3241" s="149" t="s">
        <v>15993</v>
      </c>
      <c r="K3241" s="149" t="s">
        <v>15994</v>
      </c>
    </row>
    <row r="3242" spans="1:11" x14ac:dyDescent="0.15">
      <c r="A3242" s="149">
        <v>9</v>
      </c>
      <c r="B3242" s="149" t="s">
        <v>15108</v>
      </c>
      <c r="C3242" s="149">
        <v>8050</v>
      </c>
      <c r="D3242" s="149" t="s">
        <v>14369</v>
      </c>
      <c r="E3242" s="149" t="s">
        <v>15995</v>
      </c>
      <c r="F3242" s="149" t="s">
        <v>15996</v>
      </c>
      <c r="G3242" s="149">
        <v>6895211</v>
      </c>
      <c r="H3242" s="149">
        <v>31</v>
      </c>
      <c r="I3242" s="149" t="s">
        <v>15997</v>
      </c>
    </row>
    <row r="3243" spans="1:11" x14ac:dyDescent="0.15">
      <c r="A3243" s="149">
        <v>9</v>
      </c>
      <c r="B3243" s="149" t="s">
        <v>15108</v>
      </c>
      <c r="C3243" s="149">
        <v>8051</v>
      </c>
      <c r="D3243" s="149" t="s">
        <v>14369</v>
      </c>
      <c r="E3243" s="149" t="s">
        <v>15998</v>
      </c>
      <c r="F3243" s="149" t="s">
        <v>15999</v>
      </c>
      <c r="G3243" s="149">
        <v>6891416</v>
      </c>
      <c r="H3243" s="149">
        <v>31</v>
      </c>
      <c r="I3243" s="149" t="s">
        <v>16000</v>
      </c>
      <c r="K3243" s="149" t="s">
        <v>16001</v>
      </c>
    </row>
    <row r="3244" spans="1:11" x14ac:dyDescent="0.15">
      <c r="A3244" s="149">
        <v>9</v>
      </c>
      <c r="B3244" s="149" t="s">
        <v>15108</v>
      </c>
      <c r="C3244" s="149">
        <v>8058</v>
      </c>
      <c r="D3244" s="149" t="s">
        <v>16002</v>
      </c>
      <c r="E3244" s="149" t="s">
        <v>16003</v>
      </c>
      <c r="F3244" s="149" t="s">
        <v>16004</v>
      </c>
      <c r="G3244" s="149">
        <v>7210926</v>
      </c>
      <c r="H3244" s="149">
        <v>34</v>
      </c>
      <c r="I3244" s="149" t="s">
        <v>16005</v>
      </c>
      <c r="K3244" s="149" t="s">
        <v>16006</v>
      </c>
    </row>
    <row r="3245" spans="1:11" x14ac:dyDescent="0.15">
      <c r="A3245" s="149">
        <v>9</v>
      </c>
      <c r="B3245" s="149" t="s">
        <v>15108</v>
      </c>
      <c r="C3245" s="149">
        <v>8059</v>
      </c>
      <c r="D3245" s="149" t="s">
        <v>16007</v>
      </c>
      <c r="E3245" s="149" t="s">
        <v>16008</v>
      </c>
      <c r="F3245" s="149" t="s">
        <v>16009</v>
      </c>
      <c r="G3245" s="149">
        <v>7270402</v>
      </c>
      <c r="H3245" s="149">
        <v>34</v>
      </c>
      <c r="I3245" s="149" t="s">
        <v>16010</v>
      </c>
      <c r="K3245" s="149" t="s">
        <v>16011</v>
      </c>
    </row>
    <row r="3246" spans="1:11" x14ac:dyDescent="0.15">
      <c r="A3246" s="149">
        <v>9</v>
      </c>
      <c r="B3246" s="149" t="s">
        <v>15108</v>
      </c>
      <c r="C3246" s="149">
        <v>8061</v>
      </c>
      <c r="D3246" s="149" t="s">
        <v>16012</v>
      </c>
      <c r="E3246" s="149" t="s">
        <v>16013</v>
      </c>
      <c r="F3246" s="149" t="s">
        <v>16014</v>
      </c>
      <c r="G3246" s="149">
        <v>7370045</v>
      </c>
      <c r="H3246" s="149">
        <v>34</v>
      </c>
      <c r="I3246" s="149" t="s">
        <v>16015</v>
      </c>
      <c r="K3246" s="149" t="s">
        <v>16016</v>
      </c>
    </row>
    <row r="3247" spans="1:11" x14ac:dyDescent="0.15">
      <c r="A3247" s="149">
        <v>9</v>
      </c>
      <c r="B3247" s="149" t="s">
        <v>15108</v>
      </c>
      <c r="C3247" s="149">
        <v>8062</v>
      </c>
      <c r="D3247" s="149" t="s">
        <v>16017</v>
      </c>
      <c r="E3247" s="149" t="s">
        <v>16018</v>
      </c>
      <c r="F3247" s="149" t="s">
        <v>16019</v>
      </c>
      <c r="G3247" s="149">
        <v>7294302</v>
      </c>
      <c r="H3247" s="149">
        <v>34</v>
      </c>
      <c r="I3247" s="149" t="s">
        <v>16020</v>
      </c>
    </row>
    <row r="3248" spans="1:11" x14ac:dyDescent="0.15">
      <c r="A3248" s="149">
        <v>9</v>
      </c>
      <c r="B3248" s="149" t="s">
        <v>15108</v>
      </c>
      <c r="C3248" s="149">
        <v>8063</v>
      </c>
      <c r="D3248" s="149" t="s">
        <v>16021</v>
      </c>
      <c r="E3248" s="149" t="s">
        <v>16022</v>
      </c>
      <c r="F3248" s="149" t="s">
        <v>16023</v>
      </c>
      <c r="G3248" s="149">
        <v>7300001</v>
      </c>
      <c r="H3248" s="149">
        <v>34</v>
      </c>
      <c r="I3248" s="149" t="s">
        <v>16024</v>
      </c>
      <c r="K3248" s="149" t="s">
        <v>16025</v>
      </c>
    </row>
    <row r="3249" spans="1:11" x14ac:dyDescent="0.15">
      <c r="A3249" s="149">
        <v>9</v>
      </c>
      <c r="B3249" s="149" t="s">
        <v>15108</v>
      </c>
      <c r="C3249" s="149">
        <v>8066</v>
      </c>
      <c r="D3249" s="149" t="s">
        <v>16026</v>
      </c>
      <c r="E3249" s="149" t="s">
        <v>16027</v>
      </c>
      <c r="F3249" s="149" t="s">
        <v>16028</v>
      </c>
      <c r="G3249" s="149">
        <v>7340013</v>
      </c>
      <c r="H3249" s="149">
        <v>34</v>
      </c>
      <c r="I3249" s="149" t="s">
        <v>16029</v>
      </c>
      <c r="K3249" s="149" t="s">
        <v>16030</v>
      </c>
    </row>
    <row r="3250" spans="1:11" x14ac:dyDescent="0.15">
      <c r="A3250" s="149">
        <v>9</v>
      </c>
      <c r="B3250" s="149" t="s">
        <v>15108</v>
      </c>
      <c r="C3250" s="149">
        <v>8084</v>
      </c>
      <c r="D3250" s="149" t="s">
        <v>16031</v>
      </c>
      <c r="E3250" s="149" t="s">
        <v>8089</v>
      </c>
      <c r="F3250" s="149" t="s">
        <v>8090</v>
      </c>
      <c r="G3250" s="149">
        <v>7320068</v>
      </c>
      <c r="H3250" s="149">
        <v>34</v>
      </c>
      <c r="I3250" s="149" t="s">
        <v>16032</v>
      </c>
      <c r="K3250" s="149" t="s">
        <v>15117</v>
      </c>
    </row>
    <row r="3251" spans="1:11" x14ac:dyDescent="0.15">
      <c r="A3251" s="149">
        <v>9</v>
      </c>
      <c r="B3251" s="149" t="s">
        <v>15108</v>
      </c>
      <c r="C3251" s="149">
        <v>8089</v>
      </c>
      <c r="D3251" s="149" t="s">
        <v>16033</v>
      </c>
      <c r="E3251" s="149" t="s">
        <v>16034</v>
      </c>
      <c r="F3251" s="149" t="s">
        <v>16035</v>
      </c>
      <c r="G3251" s="149">
        <v>7315102</v>
      </c>
      <c r="H3251" s="149">
        <v>34</v>
      </c>
      <c r="I3251" s="149" t="s">
        <v>16036</v>
      </c>
      <c r="K3251" s="149" t="s">
        <v>16037</v>
      </c>
    </row>
    <row r="3252" spans="1:11" x14ac:dyDescent="0.15">
      <c r="A3252" s="149">
        <v>9</v>
      </c>
      <c r="B3252" s="149" t="s">
        <v>15108</v>
      </c>
      <c r="C3252" s="149">
        <v>8090</v>
      </c>
      <c r="D3252" s="149" t="s">
        <v>16038</v>
      </c>
      <c r="E3252" s="149" t="s">
        <v>16039</v>
      </c>
      <c r="F3252" s="149" t="s">
        <v>16040</v>
      </c>
      <c r="G3252" s="149">
        <v>7450882</v>
      </c>
      <c r="H3252" s="149">
        <v>35</v>
      </c>
      <c r="I3252" s="149" t="s">
        <v>16041</v>
      </c>
      <c r="K3252" s="149" t="s">
        <v>16042</v>
      </c>
    </row>
    <row r="3253" spans="1:11" x14ac:dyDescent="0.15">
      <c r="A3253" s="149">
        <v>9</v>
      </c>
      <c r="B3253" s="149" t="s">
        <v>15108</v>
      </c>
      <c r="C3253" s="149">
        <v>8092</v>
      </c>
      <c r="D3253" s="149" t="s">
        <v>16043</v>
      </c>
      <c r="E3253" s="149" t="s">
        <v>16044</v>
      </c>
      <c r="F3253" s="149" t="s">
        <v>16045</v>
      </c>
      <c r="G3253" s="149">
        <v>1800002</v>
      </c>
      <c r="H3253" s="149">
        <v>13</v>
      </c>
      <c r="I3253" s="149" t="s">
        <v>820</v>
      </c>
    </row>
    <row r="3254" spans="1:11" x14ac:dyDescent="0.15">
      <c r="A3254" s="149">
        <v>9</v>
      </c>
      <c r="B3254" s="149" t="s">
        <v>15108</v>
      </c>
      <c r="C3254" s="149">
        <v>8098</v>
      </c>
      <c r="D3254" s="149" t="s">
        <v>16046</v>
      </c>
      <c r="E3254" s="149" t="s">
        <v>2744</v>
      </c>
      <c r="F3254" s="149" t="s">
        <v>2745</v>
      </c>
      <c r="G3254" s="149">
        <v>7210942</v>
      </c>
      <c r="H3254" s="149">
        <v>34</v>
      </c>
      <c r="I3254" s="149" t="s">
        <v>16047</v>
      </c>
      <c r="K3254" s="149" t="s">
        <v>16048</v>
      </c>
    </row>
    <row r="3255" spans="1:11" x14ac:dyDescent="0.15">
      <c r="A3255" s="149">
        <v>9</v>
      </c>
      <c r="B3255" s="149" t="s">
        <v>15108</v>
      </c>
      <c r="C3255" s="149">
        <v>8106</v>
      </c>
      <c r="D3255" s="149" t="s">
        <v>16049</v>
      </c>
      <c r="E3255" s="149" t="s">
        <v>16050</v>
      </c>
      <c r="F3255" s="149" t="s">
        <v>16051</v>
      </c>
      <c r="G3255" s="149">
        <v>6900017</v>
      </c>
      <c r="H3255" s="149">
        <v>32</v>
      </c>
      <c r="I3255" s="149" t="s">
        <v>16052</v>
      </c>
      <c r="K3255" s="149" t="s">
        <v>16053</v>
      </c>
    </row>
    <row r="3256" spans="1:11" x14ac:dyDescent="0.15">
      <c r="A3256" s="149">
        <v>9</v>
      </c>
      <c r="B3256" s="149" t="s">
        <v>15108</v>
      </c>
      <c r="C3256" s="149">
        <v>8112</v>
      </c>
      <c r="D3256" s="149" t="s">
        <v>16054</v>
      </c>
      <c r="E3256" s="149" t="s">
        <v>16055</v>
      </c>
      <c r="F3256" s="149" t="s">
        <v>16056</v>
      </c>
      <c r="G3256" s="149">
        <v>6994111</v>
      </c>
      <c r="H3256" s="149">
        <v>32</v>
      </c>
      <c r="I3256" s="149" t="s">
        <v>16057</v>
      </c>
      <c r="K3256" s="149" t="s">
        <v>16058</v>
      </c>
    </row>
    <row r="3257" spans="1:11" x14ac:dyDescent="0.15">
      <c r="A3257" s="149">
        <v>9</v>
      </c>
      <c r="B3257" s="149" t="s">
        <v>15108</v>
      </c>
      <c r="C3257" s="149">
        <v>8114</v>
      </c>
      <c r="D3257" s="149" t="s">
        <v>16059</v>
      </c>
      <c r="E3257" s="149" t="s">
        <v>8012</v>
      </c>
      <c r="F3257" s="149" t="s">
        <v>8013</v>
      </c>
      <c r="G3257" s="149">
        <v>6970051</v>
      </c>
      <c r="H3257" s="149">
        <v>32</v>
      </c>
      <c r="I3257" s="149" t="s">
        <v>16060</v>
      </c>
      <c r="K3257" s="149" t="s">
        <v>16061</v>
      </c>
    </row>
    <row r="3258" spans="1:11" x14ac:dyDescent="0.15">
      <c r="A3258" s="149">
        <v>9</v>
      </c>
      <c r="B3258" s="149" t="s">
        <v>15108</v>
      </c>
      <c r="C3258" s="149">
        <v>8120</v>
      </c>
      <c r="D3258" s="149" t="s">
        <v>16062</v>
      </c>
      <c r="E3258" s="149" t="s">
        <v>16063</v>
      </c>
      <c r="F3258" s="149" t="s">
        <v>16064</v>
      </c>
      <c r="G3258" s="149">
        <v>5691136</v>
      </c>
      <c r="H3258" s="149">
        <v>27</v>
      </c>
      <c r="I3258" s="149" t="s">
        <v>9263</v>
      </c>
    </row>
    <row r="3259" spans="1:11" x14ac:dyDescent="0.15">
      <c r="A3259" s="149">
        <v>9</v>
      </c>
      <c r="B3259" s="149" t="s">
        <v>15108</v>
      </c>
      <c r="C3259" s="149">
        <v>8121</v>
      </c>
      <c r="D3259" s="149" t="s">
        <v>16065</v>
      </c>
      <c r="E3259" s="149" t="s">
        <v>16066</v>
      </c>
      <c r="F3259" s="149" t="s">
        <v>16067</v>
      </c>
      <c r="G3259" s="149">
        <v>6930042</v>
      </c>
      <c r="H3259" s="149">
        <v>32</v>
      </c>
      <c r="I3259" s="149" t="s">
        <v>16068</v>
      </c>
      <c r="K3259" s="149" t="s">
        <v>16069</v>
      </c>
    </row>
    <row r="3260" spans="1:11" x14ac:dyDescent="0.15">
      <c r="A3260" s="149">
        <v>9</v>
      </c>
      <c r="B3260" s="149" t="s">
        <v>15108</v>
      </c>
      <c r="C3260" s="149">
        <v>8125</v>
      </c>
      <c r="D3260" s="149" t="s">
        <v>16070</v>
      </c>
      <c r="E3260" s="149" t="s">
        <v>16071</v>
      </c>
      <c r="F3260" s="149" t="s">
        <v>16072</v>
      </c>
      <c r="G3260" s="149">
        <v>7300803</v>
      </c>
      <c r="H3260" s="149">
        <v>34</v>
      </c>
      <c r="I3260" s="149" t="s">
        <v>16073</v>
      </c>
      <c r="J3260" s="149" t="s">
        <v>16074</v>
      </c>
      <c r="K3260" s="149" t="s">
        <v>16075</v>
      </c>
    </row>
    <row r="3261" spans="1:11" x14ac:dyDescent="0.15">
      <c r="A3261" s="149">
        <v>9</v>
      </c>
      <c r="B3261" s="149" t="s">
        <v>15108</v>
      </c>
      <c r="C3261" s="149">
        <v>8130</v>
      </c>
      <c r="D3261" s="149" t="s">
        <v>15885</v>
      </c>
      <c r="E3261" s="149" t="s">
        <v>16076</v>
      </c>
      <c r="F3261" s="149" t="s">
        <v>16077</v>
      </c>
      <c r="G3261" s="149">
        <v>6930213</v>
      </c>
      <c r="H3261" s="149">
        <v>32</v>
      </c>
      <c r="I3261" s="149" t="s">
        <v>16078</v>
      </c>
      <c r="K3261" s="149" t="s">
        <v>16079</v>
      </c>
    </row>
    <row r="3262" spans="1:11" x14ac:dyDescent="0.15">
      <c r="A3262" s="149">
        <v>9</v>
      </c>
      <c r="B3262" s="149" t="s">
        <v>15108</v>
      </c>
      <c r="C3262" s="149">
        <v>8131</v>
      </c>
      <c r="D3262" s="149" t="s">
        <v>13777</v>
      </c>
      <c r="E3262" s="149" t="s">
        <v>16080</v>
      </c>
      <c r="F3262" s="149" t="s">
        <v>16081</v>
      </c>
      <c r="G3262" s="149">
        <v>6900324</v>
      </c>
      <c r="H3262" s="149">
        <v>32</v>
      </c>
      <c r="I3262" s="149" t="s">
        <v>16082</v>
      </c>
      <c r="K3262" s="149" t="s">
        <v>16083</v>
      </c>
    </row>
    <row r="3263" spans="1:11" x14ac:dyDescent="0.15">
      <c r="A3263" s="149">
        <v>9</v>
      </c>
      <c r="B3263" s="149" t="s">
        <v>15108</v>
      </c>
      <c r="C3263" s="149">
        <v>8132</v>
      </c>
      <c r="D3263" s="149" t="s">
        <v>12954</v>
      </c>
      <c r="E3263" s="149" t="s">
        <v>16084</v>
      </c>
      <c r="F3263" s="149" t="s">
        <v>16085</v>
      </c>
      <c r="G3263" s="149">
        <v>6970006</v>
      </c>
      <c r="H3263" s="149">
        <v>32</v>
      </c>
      <c r="I3263" s="149" t="s">
        <v>16086</v>
      </c>
      <c r="K3263" s="149" t="s">
        <v>16087</v>
      </c>
    </row>
    <row r="3264" spans="1:11" x14ac:dyDescent="0.15">
      <c r="A3264" s="149">
        <v>9</v>
      </c>
      <c r="B3264" s="149" t="s">
        <v>15108</v>
      </c>
      <c r="C3264" s="149">
        <v>8135</v>
      </c>
      <c r="D3264" s="149" t="s">
        <v>16088</v>
      </c>
      <c r="E3264" s="149" t="s">
        <v>16089</v>
      </c>
      <c r="F3264" s="149" t="s">
        <v>16090</v>
      </c>
      <c r="G3264" s="149">
        <v>7170105</v>
      </c>
      <c r="H3264" s="149">
        <v>33</v>
      </c>
      <c r="I3264" s="149" t="s">
        <v>16091</v>
      </c>
    </row>
    <row r="3265" spans="1:11" x14ac:dyDescent="0.15">
      <c r="A3265" s="149">
        <v>9</v>
      </c>
      <c r="B3265" s="149" t="s">
        <v>15108</v>
      </c>
      <c r="C3265" s="149">
        <v>8140</v>
      </c>
      <c r="D3265" s="149" t="s">
        <v>13051</v>
      </c>
      <c r="E3265" s="149" t="s">
        <v>16092</v>
      </c>
      <c r="F3265" s="149" t="s">
        <v>16093</v>
      </c>
      <c r="G3265" s="149">
        <v>6900324</v>
      </c>
      <c r="H3265" s="149">
        <v>32</v>
      </c>
      <c r="I3265" s="149" t="s">
        <v>16082</v>
      </c>
      <c r="J3265" s="149" t="s">
        <v>16094</v>
      </c>
      <c r="K3265" s="149" t="s">
        <v>16095</v>
      </c>
    </row>
    <row r="3266" spans="1:11" x14ac:dyDescent="0.15">
      <c r="A3266" s="149">
        <v>9</v>
      </c>
      <c r="B3266" s="149" t="s">
        <v>15108</v>
      </c>
      <c r="C3266" s="149">
        <v>8141</v>
      </c>
      <c r="D3266" s="149" t="s">
        <v>13051</v>
      </c>
      <c r="E3266" s="149" t="s">
        <v>16096</v>
      </c>
      <c r="F3266" s="149" t="s">
        <v>16097</v>
      </c>
      <c r="G3266" s="149">
        <v>6900324</v>
      </c>
      <c r="H3266" s="149">
        <v>32</v>
      </c>
      <c r="I3266" s="149" t="s">
        <v>16082</v>
      </c>
      <c r="J3266" s="149" t="s">
        <v>16098</v>
      </c>
      <c r="K3266" s="149" t="s">
        <v>16099</v>
      </c>
    </row>
    <row r="3267" spans="1:11" x14ac:dyDescent="0.15">
      <c r="A3267" s="149">
        <v>9</v>
      </c>
      <c r="B3267" s="149" t="s">
        <v>15108</v>
      </c>
      <c r="C3267" s="149">
        <v>8142</v>
      </c>
      <c r="D3267" s="149" t="s">
        <v>9803</v>
      </c>
      <c r="E3267" s="149" t="s">
        <v>16100</v>
      </c>
      <c r="F3267" s="149" t="s">
        <v>16101</v>
      </c>
      <c r="G3267" s="149">
        <v>6991323</v>
      </c>
      <c r="H3267" s="149">
        <v>32</v>
      </c>
      <c r="I3267" s="149" t="s">
        <v>16102</v>
      </c>
      <c r="K3267" s="149" t="s">
        <v>16103</v>
      </c>
    </row>
    <row r="3268" spans="1:11" x14ac:dyDescent="0.15">
      <c r="A3268" s="149">
        <v>9</v>
      </c>
      <c r="B3268" s="149" t="s">
        <v>15108</v>
      </c>
      <c r="C3268" s="149">
        <v>8156</v>
      </c>
      <c r="D3268" s="149" t="s">
        <v>16104</v>
      </c>
      <c r="E3268" s="149" t="s">
        <v>16105</v>
      </c>
      <c r="F3268" s="149" t="s">
        <v>16106</v>
      </c>
      <c r="G3268" s="149">
        <v>7315115</v>
      </c>
      <c r="H3268" s="149">
        <v>34</v>
      </c>
      <c r="I3268" s="149" t="s">
        <v>16107</v>
      </c>
      <c r="K3268" s="149" t="s">
        <v>16108</v>
      </c>
    </row>
    <row r="3269" spans="1:11" x14ac:dyDescent="0.15">
      <c r="A3269" s="149">
        <v>9</v>
      </c>
      <c r="B3269" s="149" t="s">
        <v>15108</v>
      </c>
      <c r="C3269" s="149">
        <v>8173</v>
      </c>
      <c r="D3269" s="149" t="s">
        <v>16109</v>
      </c>
      <c r="E3269" s="149" t="s">
        <v>16110</v>
      </c>
      <c r="F3269" s="149" t="s">
        <v>16111</v>
      </c>
      <c r="G3269" s="149">
        <v>7560833</v>
      </c>
      <c r="H3269" s="149">
        <v>35</v>
      </c>
      <c r="I3269" s="149" t="s">
        <v>16112</v>
      </c>
      <c r="K3269" s="149" t="s">
        <v>16113</v>
      </c>
    </row>
    <row r="3270" spans="1:11" x14ac:dyDescent="0.15">
      <c r="A3270" s="149">
        <v>9</v>
      </c>
      <c r="B3270" s="149" t="s">
        <v>15108</v>
      </c>
      <c r="C3270" s="149">
        <v>8174</v>
      </c>
      <c r="D3270" s="149" t="s">
        <v>16114</v>
      </c>
      <c r="E3270" s="149" t="s">
        <v>10213</v>
      </c>
      <c r="F3270" s="149" t="s">
        <v>10214</v>
      </c>
      <c r="G3270" s="149">
        <v>7470834</v>
      </c>
      <c r="H3270" s="149">
        <v>35</v>
      </c>
      <c r="I3270" s="149" t="s">
        <v>16115</v>
      </c>
      <c r="K3270" s="149" t="s">
        <v>16116</v>
      </c>
    </row>
    <row r="3271" spans="1:11" x14ac:dyDescent="0.15">
      <c r="A3271" s="149">
        <v>9</v>
      </c>
      <c r="B3271" s="149" t="s">
        <v>15108</v>
      </c>
      <c r="C3271" s="149">
        <v>8175</v>
      </c>
      <c r="D3271" s="149" t="s">
        <v>16117</v>
      </c>
      <c r="E3271" s="149" t="s">
        <v>16118</v>
      </c>
      <c r="F3271" s="149" t="s">
        <v>16119</v>
      </c>
      <c r="G3271" s="149">
        <v>7470833</v>
      </c>
      <c r="H3271" s="149">
        <v>35</v>
      </c>
      <c r="I3271" s="149" t="s">
        <v>16120</v>
      </c>
      <c r="K3271" s="149" t="s">
        <v>16121</v>
      </c>
    </row>
    <row r="3272" spans="1:11" x14ac:dyDescent="0.15">
      <c r="A3272" s="149">
        <v>9</v>
      </c>
      <c r="B3272" s="149" t="s">
        <v>15108</v>
      </c>
      <c r="C3272" s="149">
        <v>8180</v>
      </c>
      <c r="D3272" s="149" t="s">
        <v>16122</v>
      </c>
      <c r="E3272" s="149" t="s">
        <v>16123</v>
      </c>
      <c r="F3272" s="149" t="s">
        <v>16124</v>
      </c>
      <c r="G3272" s="149">
        <v>7410083</v>
      </c>
      <c r="H3272" s="149">
        <v>35</v>
      </c>
      <c r="I3272" s="149" t="s">
        <v>16125</v>
      </c>
      <c r="K3272" s="149" t="s">
        <v>16126</v>
      </c>
    </row>
    <row r="3273" spans="1:11" x14ac:dyDescent="0.15">
      <c r="A3273" s="149">
        <v>9</v>
      </c>
      <c r="B3273" s="149" t="s">
        <v>15108</v>
      </c>
      <c r="C3273" s="149">
        <v>8181</v>
      </c>
      <c r="D3273" s="149" t="s">
        <v>16127</v>
      </c>
      <c r="E3273" s="149" t="s">
        <v>16128</v>
      </c>
      <c r="F3273" s="149" t="s">
        <v>16129</v>
      </c>
      <c r="G3273" s="149">
        <v>6990811</v>
      </c>
      <c r="H3273" s="149">
        <v>32</v>
      </c>
      <c r="I3273" s="149" t="s">
        <v>16130</v>
      </c>
      <c r="K3273" s="149" t="s">
        <v>16131</v>
      </c>
    </row>
    <row r="3274" spans="1:11" x14ac:dyDescent="0.15">
      <c r="A3274" s="149">
        <v>9</v>
      </c>
      <c r="B3274" s="149" t="s">
        <v>15108</v>
      </c>
      <c r="C3274" s="149">
        <v>8190</v>
      </c>
      <c r="D3274" s="149" t="s">
        <v>16132</v>
      </c>
      <c r="E3274" s="149" t="s">
        <v>16133</v>
      </c>
      <c r="F3274" s="149" t="s">
        <v>16134</v>
      </c>
      <c r="G3274" s="149">
        <v>1800002</v>
      </c>
      <c r="H3274" s="149">
        <v>13</v>
      </c>
      <c r="I3274" s="149" t="s">
        <v>820</v>
      </c>
    </row>
    <row r="3275" spans="1:11" x14ac:dyDescent="0.15">
      <c r="A3275" s="149">
        <v>9</v>
      </c>
      <c r="B3275" s="149" t="s">
        <v>15108</v>
      </c>
      <c r="C3275" s="149">
        <v>8194</v>
      </c>
      <c r="D3275" s="149" t="s">
        <v>16135</v>
      </c>
      <c r="E3275" s="149" t="s">
        <v>16136</v>
      </c>
      <c r="F3275" s="149" t="s">
        <v>16137</v>
      </c>
      <c r="G3275" s="149">
        <v>7501144</v>
      </c>
      <c r="H3275" s="149">
        <v>35</v>
      </c>
      <c r="I3275" s="149" t="s">
        <v>16138</v>
      </c>
      <c r="K3275" s="149" t="s">
        <v>16139</v>
      </c>
    </row>
    <row r="3276" spans="1:11" x14ac:dyDescent="0.15">
      <c r="A3276" s="149">
        <v>9</v>
      </c>
      <c r="B3276" s="149" t="s">
        <v>15108</v>
      </c>
      <c r="C3276" s="149">
        <v>8195</v>
      </c>
      <c r="D3276" s="149" t="s">
        <v>16140</v>
      </c>
      <c r="E3276" s="149" t="s">
        <v>16141</v>
      </c>
      <c r="F3276" s="149" t="s">
        <v>16142</v>
      </c>
      <c r="G3276" s="149">
        <v>7430021</v>
      </c>
      <c r="H3276" s="149">
        <v>35</v>
      </c>
      <c r="I3276" s="149" t="s">
        <v>16143</v>
      </c>
      <c r="K3276" s="149" t="s">
        <v>16144</v>
      </c>
    </row>
    <row r="3277" spans="1:11" x14ac:dyDescent="0.15">
      <c r="A3277" s="149">
        <v>9</v>
      </c>
      <c r="B3277" s="149" t="s">
        <v>15108</v>
      </c>
      <c r="C3277" s="149">
        <v>8200</v>
      </c>
      <c r="D3277" s="149" t="s">
        <v>16145</v>
      </c>
      <c r="E3277" s="149" t="s">
        <v>16146</v>
      </c>
      <c r="F3277" s="149" t="s">
        <v>16147</v>
      </c>
      <c r="G3277" s="149">
        <v>7450841</v>
      </c>
      <c r="H3277" s="149">
        <v>35</v>
      </c>
      <c r="I3277" s="149" t="s">
        <v>16148</v>
      </c>
      <c r="K3277" s="149" t="s">
        <v>16149</v>
      </c>
    </row>
    <row r="3278" spans="1:11" x14ac:dyDescent="0.15">
      <c r="A3278" s="149">
        <v>9</v>
      </c>
      <c r="B3278" s="149" t="s">
        <v>15108</v>
      </c>
      <c r="C3278" s="149">
        <v>8202</v>
      </c>
      <c r="D3278" s="149" t="s">
        <v>16150</v>
      </c>
      <c r="E3278" s="149" t="s">
        <v>16151</v>
      </c>
      <c r="F3278" s="149" t="s">
        <v>16152</v>
      </c>
      <c r="G3278" s="149">
        <v>7421398</v>
      </c>
      <c r="H3278" s="149">
        <v>35</v>
      </c>
      <c r="I3278" s="149" t="s">
        <v>16153</v>
      </c>
      <c r="K3278" s="149" t="s">
        <v>16154</v>
      </c>
    </row>
    <row r="3279" spans="1:11" x14ac:dyDescent="0.15">
      <c r="A3279" s="149">
        <v>9</v>
      </c>
      <c r="B3279" s="149" t="s">
        <v>15108</v>
      </c>
      <c r="C3279" s="149">
        <v>8203</v>
      </c>
      <c r="D3279" s="149" t="s">
        <v>16155</v>
      </c>
      <c r="E3279" s="149" t="s">
        <v>16156</v>
      </c>
      <c r="F3279" s="149" t="s">
        <v>16157</v>
      </c>
      <c r="G3279" s="149">
        <v>7421352</v>
      </c>
      <c r="H3279" s="149">
        <v>35</v>
      </c>
      <c r="I3279" s="149" t="s">
        <v>16153</v>
      </c>
      <c r="K3279" s="149" t="s">
        <v>16158</v>
      </c>
    </row>
    <row r="3280" spans="1:11" x14ac:dyDescent="0.15">
      <c r="A3280" s="149">
        <v>9</v>
      </c>
      <c r="B3280" s="149" t="s">
        <v>15108</v>
      </c>
      <c r="C3280" s="149">
        <v>8204</v>
      </c>
      <c r="D3280" s="149" t="s">
        <v>16159</v>
      </c>
      <c r="E3280" s="149" t="s">
        <v>16160</v>
      </c>
      <c r="F3280" s="149" t="s">
        <v>16161</v>
      </c>
      <c r="G3280" s="149">
        <v>7510823</v>
      </c>
      <c r="H3280" s="149">
        <v>35</v>
      </c>
      <c r="I3280" s="149" t="s">
        <v>16162</v>
      </c>
      <c r="K3280" s="149" t="s">
        <v>16163</v>
      </c>
    </row>
    <row r="3281" spans="1:11" x14ac:dyDescent="0.15">
      <c r="A3281" s="149">
        <v>9</v>
      </c>
      <c r="B3281" s="149" t="s">
        <v>15108</v>
      </c>
      <c r="C3281" s="149">
        <v>8205</v>
      </c>
      <c r="D3281" s="149" t="s">
        <v>16164</v>
      </c>
      <c r="E3281" s="149" t="s">
        <v>16165</v>
      </c>
      <c r="F3281" s="149" t="s">
        <v>16166</v>
      </c>
      <c r="G3281" s="149">
        <v>7510823</v>
      </c>
      <c r="H3281" s="149">
        <v>35</v>
      </c>
      <c r="I3281" s="149" t="s">
        <v>16162</v>
      </c>
      <c r="K3281" s="149" t="s">
        <v>16163</v>
      </c>
    </row>
    <row r="3282" spans="1:11" x14ac:dyDescent="0.15">
      <c r="A3282" s="149">
        <v>9</v>
      </c>
      <c r="B3282" s="149" t="s">
        <v>15108</v>
      </c>
      <c r="C3282" s="149">
        <v>8206</v>
      </c>
      <c r="D3282" s="149" t="s">
        <v>16167</v>
      </c>
      <c r="E3282" s="149" t="s">
        <v>16168</v>
      </c>
      <c r="F3282" s="149" t="s">
        <v>16169</v>
      </c>
      <c r="G3282" s="149">
        <v>7501144</v>
      </c>
      <c r="H3282" s="149">
        <v>35</v>
      </c>
      <c r="I3282" s="149" t="s">
        <v>16170</v>
      </c>
      <c r="K3282" s="149" t="s">
        <v>16171</v>
      </c>
    </row>
    <row r="3283" spans="1:11" x14ac:dyDescent="0.15">
      <c r="A3283" s="149">
        <v>9</v>
      </c>
      <c r="B3283" s="149" t="s">
        <v>15108</v>
      </c>
      <c r="C3283" s="149">
        <v>8209</v>
      </c>
      <c r="D3283" s="149" t="s">
        <v>16172</v>
      </c>
      <c r="E3283" s="149" t="s">
        <v>16173</v>
      </c>
      <c r="F3283" s="149" t="s">
        <v>16174</v>
      </c>
      <c r="G3283" s="149">
        <v>7450841</v>
      </c>
      <c r="H3283" s="149">
        <v>35</v>
      </c>
      <c r="I3283" s="149" t="s">
        <v>16175</v>
      </c>
    </row>
    <row r="3284" spans="1:11" x14ac:dyDescent="0.15">
      <c r="A3284" s="149">
        <v>9</v>
      </c>
      <c r="B3284" s="149" t="s">
        <v>15108</v>
      </c>
      <c r="C3284" s="149">
        <v>8210</v>
      </c>
      <c r="D3284" s="149" t="s">
        <v>16176</v>
      </c>
      <c r="E3284" s="149" t="s">
        <v>16177</v>
      </c>
      <c r="F3284" s="149" t="s">
        <v>16178</v>
      </c>
      <c r="G3284" s="149">
        <v>7450801</v>
      </c>
      <c r="H3284" s="149">
        <v>35</v>
      </c>
      <c r="I3284" s="149" t="s">
        <v>16179</v>
      </c>
    </row>
    <row r="3285" spans="1:11" x14ac:dyDescent="0.15">
      <c r="A3285" s="149">
        <v>9</v>
      </c>
      <c r="B3285" s="149" t="s">
        <v>15108</v>
      </c>
      <c r="C3285" s="149">
        <v>8215</v>
      </c>
      <c r="D3285" s="149" t="s">
        <v>16180</v>
      </c>
      <c r="E3285" s="149" t="s">
        <v>16181</v>
      </c>
      <c r="F3285" s="149" t="s">
        <v>16182</v>
      </c>
      <c r="G3285" s="149">
        <v>7550026</v>
      </c>
      <c r="H3285" s="149">
        <v>35</v>
      </c>
      <c r="I3285" s="149" t="s">
        <v>16183</v>
      </c>
      <c r="K3285" s="149" t="s">
        <v>16184</v>
      </c>
    </row>
    <row r="3286" spans="1:11" x14ac:dyDescent="0.15">
      <c r="A3286" s="149">
        <v>9</v>
      </c>
      <c r="B3286" s="149" t="s">
        <v>15108</v>
      </c>
      <c r="C3286" s="149">
        <v>8216</v>
      </c>
      <c r="D3286" s="149" t="s">
        <v>16185</v>
      </c>
      <c r="E3286" s="149" t="s">
        <v>16186</v>
      </c>
      <c r="F3286" s="149" t="s">
        <v>16187</v>
      </c>
      <c r="G3286" s="149">
        <v>7560847</v>
      </c>
      <c r="H3286" s="149">
        <v>35</v>
      </c>
      <c r="I3286" s="149" t="s">
        <v>16188</v>
      </c>
      <c r="K3286" s="149" t="s">
        <v>16189</v>
      </c>
    </row>
    <row r="3287" spans="1:11" x14ac:dyDescent="0.15">
      <c r="A3287" s="149">
        <v>9</v>
      </c>
      <c r="B3287" s="149" t="s">
        <v>15108</v>
      </c>
      <c r="C3287" s="149">
        <v>8220</v>
      </c>
      <c r="D3287" s="149" t="s">
        <v>13051</v>
      </c>
      <c r="E3287" s="149" t="s">
        <v>16190</v>
      </c>
      <c r="F3287" s="149" t="s">
        <v>16191</v>
      </c>
      <c r="G3287" s="149">
        <v>7593721</v>
      </c>
      <c r="H3287" s="149">
        <v>35</v>
      </c>
      <c r="I3287" s="149" t="s">
        <v>16192</v>
      </c>
      <c r="J3287" s="149" t="s">
        <v>16193</v>
      </c>
      <c r="K3287" s="149" t="s">
        <v>16194</v>
      </c>
    </row>
    <row r="3288" spans="1:11" x14ac:dyDescent="0.15">
      <c r="A3288" s="149">
        <v>9</v>
      </c>
      <c r="B3288" s="149" t="s">
        <v>15108</v>
      </c>
      <c r="C3288" s="149">
        <v>8229</v>
      </c>
      <c r="D3288" s="149" t="s">
        <v>16195</v>
      </c>
      <c r="E3288" s="149" t="s">
        <v>16196</v>
      </c>
      <c r="F3288" s="149" t="s">
        <v>16197</v>
      </c>
      <c r="G3288" s="149">
        <v>7450868</v>
      </c>
      <c r="H3288" s="149">
        <v>35</v>
      </c>
      <c r="I3288" s="149" t="s">
        <v>16198</v>
      </c>
      <c r="K3288" s="149" t="s">
        <v>16199</v>
      </c>
    </row>
    <row r="3289" spans="1:11" x14ac:dyDescent="0.15">
      <c r="A3289" s="149">
        <v>9</v>
      </c>
      <c r="B3289" s="149" t="s">
        <v>15108</v>
      </c>
      <c r="C3289" s="149">
        <v>8230</v>
      </c>
      <c r="D3289" s="149" t="s">
        <v>16200</v>
      </c>
      <c r="E3289" s="149" t="s">
        <v>16201</v>
      </c>
      <c r="F3289" s="149" t="s">
        <v>16202</v>
      </c>
      <c r="G3289" s="149">
        <v>7450015</v>
      </c>
      <c r="H3289" s="149">
        <v>35</v>
      </c>
      <c r="I3289" s="149" t="s">
        <v>16203</v>
      </c>
      <c r="K3289" s="149" t="s">
        <v>16204</v>
      </c>
    </row>
    <row r="3290" spans="1:11" x14ac:dyDescent="0.15">
      <c r="A3290" s="149">
        <v>9</v>
      </c>
      <c r="B3290" s="149" t="s">
        <v>15108</v>
      </c>
      <c r="C3290" s="149">
        <v>8231</v>
      </c>
      <c r="D3290" s="149" t="s">
        <v>16205</v>
      </c>
      <c r="E3290" s="149" t="s">
        <v>16206</v>
      </c>
      <c r="F3290" s="149" t="s">
        <v>16207</v>
      </c>
      <c r="G3290" s="149">
        <v>7460024</v>
      </c>
      <c r="H3290" s="149">
        <v>35</v>
      </c>
      <c r="I3290" s="149" t="s">
        <v>16208</v>
      </c>
      <c r="K3290" s="149" t="s">
        <v>16209</v>
      </c>
    </row>
    <row r="3291" spans="1:11" x14ac:dyDescent="0.15">
      <c r="A3291" s="149">
        <v>9</v>
      </c>
      <c r="B3291" s="149" t="s">
        <v>15108</v>
      </c>
      <c r="C3291" s="149">
        <v>8232</v>
      </c>
      <c r="D3291" s="149" t="s">
        <v>16210</v>
      </c>
      <c r="E3291" s="149" t="s">
        <v>16211</v>
      </c>
      <c r="F3291" s="149" t="s">
        <v>16212</v>
      </c>
      <c r="G3291" s="149">
        <v>7400012</v>
      </c>
      <c r="H3291" s="149">
        <v>35</v>
      </c>
      <c r="I3291" s="149" t="s">
        <v>16213</v>
      </c>
      <c r="K3291" s="149" t="s">
        <v>16214</v>
      </c>
    </row>
    <row r="3292" spans="1:11" x14ac:dyDescent="0.15">
      <c r="A3292" s="149">
        <v>9</v>
      </c>
      <c r="B3292" s="149" t="s">
        <v>15108</v>
      </c>
      <c r="C3292" s="149">
        <v>8233</v>
      </c>
      <c r="D3292" s="149" t="s">
        <v>16215</v>
      </c>
      <c r="E3292" s="149" t="s">
        <v>16216</v>
      </c>
      <c r="F3292" s="149" t="s">
        <v>16217</v>
      </c>
      <c r="G3292" s="149">
        <v>7400016</v>
      </c>
      <c r="H3292" s="149">
        <v>35</v>
      </c>
      <c r="I3292" s="149" t="s">
        <v>16218</v>
      </c>
      <c r="K3292" s="149" t="s">
        <v>16219</v>
      </c>
    </row>
    <row r="3293" spans="1:11" x14ac:dyDescent="0.15">
      <c r="A3293" s="149">
        <v>9</v>
      </c>
      <c r="B3293" s="149" t="s">
        <v>15108</v>
      </c>
      <c r="C3293" s="149">
        <v>8234</v>
      </c>
      <c r="D3293" s="149" t="s">
        <v>16220</v>
      </c>
      <c r="E3293" s="149" t="s">
        <v>16221</v>
      </c>
      <c r="F3293" s="149" t="s">
        <v>16222</v>
      </c>
      <c r="G3293" s="149">
        <v>7510832</v>
      </c>
      <c r="H3293" s="149">
        <v>35</v>
      </c>
      <c r="I3293" s="149" t="s">
        <v>16223</v>
      </c>
      <c r="K3293" s="149" t="s">
        <v>16224</v>
      </c>
    </row>
    <row r="3294" spans="1:11" x14ac:dyDescent="0.15">
      <c r="A3294" s="149">
        <v>9</v>
      </c>
      <c r="B3294" s="149" t="s">
        <v>15108</v>
      </c>
      <c r="C3294" s="149">
        <v>8235</v>
      </c>
      <c r="D3294" s="149" t="s">
        <v>16225</v>
      </c>
      <c r="E3294" s="149" t="s">
        <v>16226</v>
      </c>
      <c r="F3294" s="149" t="s">
        <v>16227</v>
      </c>
      <c r="G3294" s="149">
        <v>7450842</v>
      </c>
      <c r="H3294" s="149">
        <v>35</v>
      </c>
      <c r="I3294" s="149" t="s">
        <v>16228</v>
      </c>
      <c r="J3294" s="149" t="s">
        <v>16229</v>
      </c>
      <c r="K3294" s="149" t="s">
        <v>16230</v>
      </c>
    </row>
    <row r="3295" spans="1:11" x14ac:dyDescent="0.15">
      <c r="A3295" s="149">
        <v>9</v>
      </c>
      <c r="B3295" s="149" t="s">
        <v>15108</v>
      </c>
      <c r="C3295" s="149">
        <v>8240</v>
      </c>
      <c r="D3295" s="149" t="s">
        <v>16231</v>
      </c>
      <c r="E3295" s="149" t="s">
        <v>16232</v>
      </c>
      <c r="F3295" s="149" t="s">
        <v>16233</v>
      </c>
      <c r="G3295" s="149">
        <v>7520927</v>
      </c>
      <c r="H3295" s="149">
        <v>35</v>
      </c>
      <c r="I3295" s="149" t="s">
        <v>16234</v>
      </c>
      <c r="K3295" s="149" t="s">
        <v>16235</v>
      </c>
    </row>
    <row r="3296" spans="1:11" x14ac:dyDescent="0.15">
      <c r="A3296" s="149">
        <v>9</v>
      </c>
      <c r="B3296" s="149" t="s">
        <v>15108</v>
      </c>
      <c r="C3296" s="149">
        <v>8241</v>
      </c>
      <c r="D3296" s="149" t="s">
        <v>16236</v>
      </c>
      <c r="E3296" s="149" t="s">
        <v>16237</v>
      </c>
      <c r="F3296" s="149" t="s">
        <v>16238</v>
      </c>
      <c r="G3296" s="149">
        <v>7421352</v>
      </c>
      <c r="H3296" s="149">
        <v>35</v>
      </c>
      <c r="I3296" s="149" t="s">
        <v>16153</v>
      </c>
      <c r="K3296" s="149" t="s">
        <v>16239</v>
      </c>
    </row>
    <row r="3297" spans="1:11" x14ac:dyDescent="0.15">
      <c r="A3297" s="149">
        <v>9</v>
      </c>
      <c r="B3297" s="149" t="s">
        <v>15108</v>
      </c>
      <c r="C3297" s="149">
        <v>8242</v>
      </c>
      <c r="D3297" s="149" t="s">
        <v>16240</v>
      </c>
      <c r="E3297" s="149" t="s">
        <v>16241</v>
      </c>
      <c r="F3297" s="149" t="s">
        <v>16242</v>
      </c>
      <c r="G3297" s="149">
        <v>7540033</v>
      </c>
      <c r="H3297" s="149">
        <v>35</v>
      </c>
      <c r="I3297" s="149" t="s">
        <v>16243</v>
      </c>
      <c r="K3297" s="149" t="s">
        <v>16244</v>
      </c>
    </row>
    <row r="3298" spans="1:11" x14ac:dyDescent="0.15">
      <c r="A3298" s="149">
        <v>9</v>
      </c>
      <c r="B3298" s="149" t="s">
        <v>15108</v>
      </c>
      <c r="C3298" s="149">
        <v>8243</v>
      </c>
      <c r="D3298" s="149" t="s">
        <v>16245</v>
      </c>
      <c r="E3298" s="149" t="s">
        <v>16246</v>
      </c>
      <c r="F3298" s="149" t="s">
        <v>16247</v>
      </c>
      <c r="G3298" s="149">
        <v>8160851</v>
      </c>
      <c r="H3298" s="149">
        <v>40</v>
      </c>
      <c r="I3298" s="149" t="s">
        <v>16248</v>
      </c>
      <c r="K3298" s="149" t="s">
        <v>16249</v>
      </c>
    </row>
    <row r="3299" spans="1:11" x14ac:dyDescent="0.15">
      <c r="A3299" s="149">
        <v>9</v>
      </c>
      <c r="B3299" s="149" t="s">
        <v>15108</v>
      </c>
      <c r="C3299" s="149">
        <v>8245</v>
      </c>
      <c r="D3299" s="149" t="s">
        <v>16250</v>
      </c>
      <c r="E3299" s="149" t="s">
        <v>16251</v>
      </c>
      <c r="F3299" s="149" t="s">
        <v>16252</v>
      </c>
      <c r="G3299" s="149">
        <v>7101313</v>
      </c>
      <c r="H3299" s="149">
        <v>33</v>
      </c>
      <c r="I3299" s="149" t="s">
        <v>16253</v>
      </c>
      <c r="K3299" s="149" t="s">
        <v>16254</v>
      </c>
    </row>
    <row r="3300" spans="1:11" x14ac:dyDescent="0.15">
      <c r="A3300" s="149">
        <v>9</v>
      </c>
      <c r="B3300" s="149" t="s">
        <v>15108</v>
      </c>
      <c r="C3300" s="149">
        <v>8246</v>
      </c>
      <c r="D3300" s="149" t="s">
        <v>9803</v>
      </c>
      <c r="E3300" s="149" t="s">
        <v>16255</v>
      </c>
      <c r="F3300" s="149" t="s">
        <v>16256</v>
      </c>
      <c r="G3300" s="149">
        <v>7594106</v>
      </c>
      <c r="H3300" s="149">
        <v>35</v>
      </c>
      <c r="I3300" s="149" t="s">
        <v>16257</v>
      </c>
    </row>
    <row r="3301" spans="1:11" x14ac:dyDescent="0.15">
      <c r="A3301" s="149">
        <v>9</v>
      </c>
      <c r="B3301" s="149" t="s">
        <v>15108</v>
      </c>
      <c r="C3301" s="149">
        <v>8248</v>
      </c>
      <c r="D3301" s="149" t="s">
        <v>16258</v>
      </c>
      <c r="E3301" s="149" t="s">
        <v>16259</v>
      </c>
      <c r="F3301" s="149" t="s">
        <v>16260</v>
      </c>
      <c r="G3301" s="149">
        <v>7450867</v>
      </c>
      <c r="H3301" s="149">
        <v>35</v>
      </c>
      <c r="I3301" s="149" t="s">
        <v>16261</v>
      </c>
      <c r="K3301" s="149" t="s">
        <v>16262</v>
      </c>
    </row>
    <row r="3302" spans="1:11" x14ac:dyDescent="0.15">
      <c r="A3302" s="149">
        <v>9</v>
      </c>
      <c r="B3302" s="149" t="s">
        <v>15108</v>
      </c>
      <c r="C3302" s="149">
        <v>8249</v>
      </c>
      <c r="D3302" s="149" t="s">
        <v>16263</v>
      </c>
      <c r="E3302" s="149" t="s">
        <v>16264</v>
      </c>
      <c r="F3302" s="149" t="s">
        <v>16265</v>
      </c>
      <c r="G3302" s="149">
        <v>7590203</v>
      </c>
      <c r="H3302" s="149">
        <v>35</v>
      </c>
      <c r="I3302" s="149" t="s">
        <v>16266</v>
      </c>
    </row>
    <row r="3303" spans="1:11" x14ac:dyDescent="0.15">
      <c r="A3303" s="149">
        <v>9</v>
      </c>
      <c r="B3303" s="149" t="s">
        <v>15108</v>
      </c>
      <c r="C3303" s="149">
        <v>8251</v>
      </c>
      <c r="D3303" s="149" t="s">
        <v>16267</v>
      </c>
      <c r="E3303" s="149" t="s">
        <v>16268</v>
      </c>
      <c r="F3303" s="149" t="s">
        <v>16269</v>
      </c>
      <c r="G3303" s="149">
        <v>7450864</v>
      </c>
      <c r="H3303" s="149">
        <v>35</v>
      </c>
      <c r="I3303" s="149" t="s">
        <v>16270</v>
      </c>
      <c r="K3303" s="149" t="s">
        <v>16271</v>
      </c>
    </row>
    <row r="3304" spans="1:11" x14ac:dyDescent="0.15">
      <c r="A3304" s="149">
        <v>9</v>
      </c>
      <c r="B3304" s="149" t="s">
        <v>15108</v>
      </c>
      <c r="C3304" s="149">
        <v>8253</v>
      </c>
      <c r="D3304" s="149" t="s">
        <v>16272</v>
      </c>
      <c r="E3304" s="149" t="s">
        <v>16273</v>
      </c>
      <c r="F3304" s="149" t="s">
        <v>16274</v>
      </c>
      <c r="G3304" s="149">
        <v>7300803</v>
      </c>
      <c r="H3304" s="149">
        <v>34</v>
      </c>
      <c r="I3304" s="149" t="s">
        <v>16073</v>
      </c>
      <c r="J3304" s="149" t="s">
        <v>16074</v>
      </c>
      <c r="K3304" s="149" t="s">
        <v>16275</v>
      </c>
    </row>
    <row r="3305" spans="1:11" x14ac:dyDescent="0.15">
      <c r="A3305" s="149">
        <v>9</v>
      </c>
      <c r="B3305" s="149" t="s">
        <v>15108</v>
      </c>
      <c r="C3305" s="149">
        <v>8256</v>
      </c>
      <c r="D3305" s="149" t="s">
        <v>16276</v>
      </c>
      <c r="E3305" s="149" t="s">
        <v>16277</v>
      </c>
      <c r="F3305" s="149" t="s">
        <v>16278</v>
      </c>
      <c r="G3305" s="149">
        <v>7510865</v>
      </c>
      <c r="H3305" s="149">
        <v>35</v>
      </c>
      <c r="I3305" s="149" t="s">
        <v>16279</v>
      </c>
      <c r="K3305" s="149" t="s">
        <v>16280</v>
      </c>
    </row>
    <row r="3306" spans="1:11" x14ac:dyDescent="0.15">
      <c r="A3306" s="149">
        <v>9</v>
      </c>
      <c r="B3306" s="149" t="s">
        <v>15108</v>
      </c>
      <c r="C3306" s="149">
        <v>8259</v>
      </c>
      <c r="D3306" s="149" t="s">
        <v>16281</v>
      </c>
      <c r="E3306" s="149" t="s">
        <v>16282</v>
      </c>
      <c r="F3306" s="149" t="s">
        <v>16283</v>
      </c>
      <c r="G3306" s="149">
        <v>7450047</v>
      </c>
      <c r="H3306" s="149">
        <v>35</v>
      </c>
      <c r="I3306" s="149" t="s">
        <v>16284</v>
      </c>
      <c r="K3306" s="149" t="s">
        <v>16285</v>
      </c>
    </row>
    <row r="3307" spans="1:11" x14ac:dyDescent="0.15">
      <c r="A3307" s="149">
        <v>9</v>
      </c>
      <c r="B3307" s="149" t="s">
        <v>15108</v>
      </c>
      <c r="C3307" s="149">
        <v>8260</v>
      </c>
      <c r="D3307" s="149" t="s">
        <v>16286</v>
      </c>
      <c r="E3307" s="149" t="s">
        <v>16287</v>
      </c>
      <c r="F3307" s="149" t="s">
        <v>16288</v>
      </c>
      <c r="G3307" s="149">
        <v>7500029</v>
      </c>
      <c r="H3307" s="149">
        <v>35</v>
      </c>
      <c r="I3307" s="149" t="s">
        <v>16289</v>
      </c>
      <c r="K3307" s="149" t="s">
        <v>16290</v>
      </c>
    </row>
    <row r="3308" spans="1:11" x14ac:dyDescent="0.15">
      <c r="A3308" s="149">
        <v>9</v>
      </c>
      <c r="B3308" s="149" t="s">
        <v>15108</v>
      </c>
      <c r="C3308" s="149">
        <v>8261</v>
      </c>
      <c r="D3308" s="149" t="s">
        <v>16291</v>
      </c>
      <c r="E3308" s="149" t="s">
        <v>16287</v>
      </c>
      <c r="F3308" s="149" t="s">
        <v>16292</v>
      </c>
      <c r="G3308" s="149">
        <v>7470063</v>
      </c>
      <c r="H3308" s="149">
        <v>35</v>
      </c>
      <c r="I3308" s="149" t="s">
        <v>16293</v>
      </c>
    </row>
    <row r="3309" spans="1:11" x14ac:dyDescent="0.15">
      <c r="A3309" s="149">
        <v>9</v>
      </c>
      <c r="B3309" s="149" t="s">
        <v>15108</v>
      </c>
      <c r="C3309" s="149">
        <v>8262</v>
      </c>
      <c r="D3309" s="149" t="s">
        <v>16294</v>
      </c>
      <c r="E3309" s="149" t="s">
        <v>12740</v>
      </c>
      <c r="F3309" s="149" t="s">
        <v>16295</v>
      </c>
      <c r="G3309" s="149">
        <v>7540891</v>
      </c>
      <c r="H3309" s="149">
        <v>35</v>
      </c>
      <c r="I3309" s="149" t="s">
        <v>16296</v>
      </c>
      <c r="K3309" s="149" t="s">
        <v>16297</v>
      </c>
    </row>
    <row r="3310" spans="1:11" x14ac:dyDescent="0.15">
      <c r="A3310" s="149">
        <v>9</v>
      </c>
      <c r="B3310" s="149" t="s">
        <v>15108</v>
      </c>
      <c r="C3310" s="149">
        <v>8263</v>
      </c>
      <c r="D3310" s="149" t="s">
        <v>16298</v>
      </c>
      <c r="E3310" s="149" t="s">
        <v>16299</v>
      </c>
      <c r="F3310" s="149" t="s">
        <v>16300</v>
      </c>
      <c r="G3310" s="149">
        <v>7500009</v>
      </c>
      <c r="H3310" s="149">
        <v>35</v>
      </c>
      <c r="I3310" s="149" t="s">
        <v>16301</v>
      </c>
      <c r="K3310" s="149" t="s">
        <v>16302</v>
      </c>
    </row>
    <row r="3311" spans="1:11" x14ac:dyDescent="0.15">
      <c r="A3311" s="149">
        <v>9</v>
      </c>
      <c r="B3311" s="149" t="s">
        <v>15108</v>
      </c>
      <c r="C3311" s="149">
        <v>8265</v>
      </c>
      <c r="D3311" s="149" t="s">
        <v>16303</v>
      </c>
      <c r="E3311" s="149" t="s">
        <v>16304</v>
      </c>
      <c r="F3311" s="149" t="s">
        <v>16305</v>
      </c>
      <c r="G3311" s="149">
        <v>7450006</v>
      </c>
      <c r="H3311" s="149">
        <v>35</v>
      </c>
      <c r="I3311" s="149" t="s">
        <v>16306</v>
      </c>
    </row>
    <row r="3312" spans="1:11" x14ac:dyDescent="0.15">
      <c r="A3312" s="149">
        <v>9</v>
      </c>
      <c r="B3312" s="149" t="s">
        <v>15108</v>
      </c>
      <c r="C3312" s="149">
        <v>8271</v>
      </c>
      <c r="D3312" s="149" t="s">
        <v>16307</v>
      </c>
      <c r="E3312" s="149" t="s">
        <v>16308</v>
      </c>
      <c r="F3312" s="149" t="s">
        <v>16309</v>
      </c>
      <c r="G3312" s="149">
        <v>7470824</v>
      </c>
      <c r="H3312" s="149">
        <v>35</v>
      </c>
      <c r="I3312" s="149" t="s">
        <v>16310</v>
      </c>
      <c r="K3312" s="149" t="s">
        <v>16311</v>
      </c>
    </row>
    <row r="3313" spans="1:11" x14ac:dyDescent="0.15">
      <c r="A3313" s="149">
        <v>9</v>
      </c>
      <c r="B3313" s="149" t="s">
        <v>15108</v>
      </c>
      <c r="C3313" s="149">
        <v>8272</v>
      </c>
      <c r="D3313" s="149" t="s">
        <v>16236</v>
      </c>
      <c r="E3313" s="149" t="s">
        <v>16312</v>
      </c>
      <c r="F3313" s="149" t="s">
        <v>16313</v>
      </c>
      <c r="G3313" s="149">
        <v>7421352</v>
      </c>
      <c r="H3313" s="149">
        <v>35</v>
      </c>
      <c r="I3313" s="149" t="s">
        <v>16153</v>
      </c>
      <c r="K3313" s="149" t="s">
        <v>16314</v>
      </c>
    </row>
    <row r="3314" spans="1:11" x14ac:dyDescent="0.15">
      <c r="A3314" s="149">
        <v>9</v>
      </c>
      <c r="B3314" s="149" t="s">
        <v>15108</v>
      </c>
      <c r="C3314" s="149">
        <v>8273</v>
      </c>
      <c r="D3314" s="149" t="s">
        <v>13573</v>
      </c>
      <c r="E3314" s="149" t="s">
        <v>16315</v>
      </c>
      <c r="F3314" s="149" t="s">
        <v>16316</v>
      </c>
      <c r="G3314" s="149">
        <v>5691136</v>
      </c>
      <c r="H3314" s="149">
        <v>27</v>
      </c>
      <c r="I3314" s="149" t="s">
        <v>9263</v>
      </c>
    </row>
    <row r="3315" spans="1:11" x14ac:dyDescent="0.15">
      <c r="A3315" s="149">
        <v>9</v>
      </c>
      <c r="B3315" s="149" t="s">
        <v>15108</v>
      </c>
      <c r="C3315" s="149">
        <v>8274</v>
      </c>
      <c r="D3315" s="149" t="s">
        <v>12972</v>
      </c>
      <c r="E3315" s="149" t="s">
        <v>10698</v>
      </c>
      <c r="F3315" s="149" t="s">
        <v>10699</v>
      </c>
      <c r="G3315" s="149">
        <v>5691136</v>
      </c>
      <c r="H3315" s="149">
        <v>27</v>
      </c>
      <c r="I3315" s="149" t="s">
        <v>9263</v>
      </c>
      <c r="K3315" s="149" t="s">
        <v>16317</v>
      </c>
    </row>
    <row r="3316" spans="1:11" x14ac:dyDescent="0.15">
      <c r="A3316" s="149">
        <v>9</v>
      </c>
      <c r="B3316" s="149" t="s">
        <v>15108</v>
      </c>
      <c r="C3316" s="149">
        <v>8275</v>
      </c>
      <c r="D3316" s="149" t="s">
        <v>12972</v>
      </c>
      <c r="E3316" s="149" t="s">
        <v>10698</v>
      </c>
      <c r="F3316" s="149" t="s">
        <v>13407</v>
      </c>
      <c r="G3316" s="149">
        <v>5691136</v>
      </c>
      <c r="H3316" s="149">
        <v>27</v>
      </c>
      <c r="I3316" s="149" t="s">
        <v>9263</v>
      </c>
      <c r="K3316" s="149" t="s">
        <v>16318</v>
      </c>
    </row>
    <row r="3317" spans="1:11" x14ac:dyDescent="0.15">
      <c r="A3317" s="149">
        <v>9</v>
      </c>
      <c r="B3317" s="149" t="s">
        <v>15108</v>
      </c>
      <c r="C3317" s="149">
        <v>8276</v>
      </c>
      <c r="D3317" s="149" t="s">
        <v>13301</v>
      </c>
      <c r="E3317" s="149" t="s">
        <v>10698</v>
      </c>
      <c r="F3317" s="149" t="s">
        <v>13407</v>
      </c>
      <c r="G3317" s="149">
        <v>5691136</v>
      </c>
      <c r="H3317" s="149">
        <v>27</v>
      </c>
      <c r="I3317" s="149" t="s">
        <v>10700</v>
      </c>
      <c r="K3317" s="149" t="s">
        <v>16319</v>
      </c>
    </row>
    <row r="3318" spans="1:11" x14ac:dyDescent="0.15">
      <c r="A3318" s="149">
        <v>9</v>
      </c>
      <c r="B3318" s="149" t="s">
        <v>15108</v>
      </c>
      <c r="C3318" s="149">
        <v>8277</v>
      </c>
      <c r="D3318" s="149" t="s">
        <v>10697</v>
      </c>
      <c r="E3318" s="149" t="s">
        <v>10698</v>
      </c>
      <c r="F3318" s="149" t="s">
        <v>13407</v>
      </c>
      <c r="G3318" s="149">
        <v>5691136</v>
      </c>
      <c r="H3318" s="149">
        <v>27</v>
      </c>
      <c r="I3318" s="149" t="s">
        <v>9263</v>
      </c>
      <c r="K3318" s="149" t="s">
        <v>16320</v>
      </c>
    </row>
    <row r="3319" spans="1:11" x14ac:dyDescent="0.15">
      <c r="A3319" s="149">
        <v>9</v>
      </c>
      <c r="B3319" s="149" t="s">
        <v>15108</v>
      </c>
      <c r="C3319" s="149">
        <v>8278</v>
      </c>
      <c r="D3319" s="149" t="s">
        <v>16321</v>
      </c>
      <c r="E3319" s="149" t="s">
        <v>16322</v>
      </c>
      <c r="F3319" s="149" t="s">
        <v>16323</v>
      </c>
      <c r="G3319" s="149">
        <v>7400325</v>
      </c>
      <c r="H3319" s="149">
        <v>35</v>
      </c>
      <c r="I3319" s="149" t="s">
        <v>16324</v>
      </c>
      <c r="K3319" s="149" t="s">
        <v>16325</v>
      </c>
    </row>
    <row r="3320" spans="1:11" x14ac:dyDescent="0.15">
      <c r="A3320" s="149">
        <v>9</v>
      </c>
      <c r="B3320" s="149" t="s">
        <v>15108</v>
      </c>
      <c r="C3320" s="149">
        <v>8280</v>
      </c>
      <c r="D3320" s="149" t="s">
        <v>16326</v>
      </c>
      <c r="E3320" s="149" t="s">
        <v>8050</v>
      </c>
      <c r="F3320" s="149" t="s">
        <v>16327</v>
      </c>
      <c r="G3320" s="149">
        <v>7410083</v>
      </c>
      <c r="H3320" s="149">
        <v>35</v>
      </c>
      <c r="I3320" s="149" t="s">
        <v>16328</v>
      </c>
      <c r="K3320" s="149" t="s">
        <v>16329</v>
      </c>
    </row>
    <row r="3321" spans="1:11" x14ac:dyDescent="0.15">
      <c r="A3321" s="149">
        <v>9</v>
      </c>
      <c r="B3321" s="149" t="s">
        <v>15108</v>
      </c>
      <c r="C3321" s="149">
        <v>8284</v>
      </c>
      <c r="D3321" s="149" t="s">
        <v>16330</v>
      </c>
      <c r="E3321" s="149" t="s">
        <v>16331</v>
      </c>
      <c r="F3321" s="149" t="s">
        <v>16332</v>
      </c>
      <c r="G3321" s="149">
        <v>7470825</v>
      </c>
      <c r="H3321" s="149">
        <v>35</v>
      </c>
      <c r="I3321" s="149" t="s">
        <v>16333</v>
      </c>
      <c r="K3321" s="149" t="s">
        <v>16334</v>
      </c>
    </row>
    <row r="3322" spans="1:11" x14ac:dyDescent="0.15">
      <c r="A3322" s="149">
        <v>9</v>
      </c>
      <c r="B3322" s="149" t="s">
        <v>15108</v>
      </c>
      <c r="C3322" s="149">
        <v>8286</v>
      </c>
      <c r="D3322" s="149" t="s">
        <v>16335</v>
      </c>
      <c r="E3322" s="149" t="s">
        <v>16336</v>
      </c>
      <c r="F3322" s="149" t="s">
        <v>16337</v>
      </c>
      <c r="G3322" s="149">
        <v>7510806</v>
      </c>
      <c r="H3322" s="149">
        <v>35</v>
      </c>
      <c r="I3322" s="149" t="s">
        <v>16338</v>
      </c>
      <c r="K3322" s="149" t="s">
        <v>16339</v>
      </c>
    </row>
    <row r="3323" spans="1:11" x14ac:dyDescent="0.15">
      <c r="A3323" s="149">
        <v>9</v>
      </c>
      <c r="B3323" s="149" t="s">
        <v>15108</v>
      </c>
      <c r="C3323" s="149">
        <v>8290</v>
      </c>
      <c r="D3323" s="149" t="s">
        <v>16340</v>
      </c>
      <c r="E3323" s="149" t="s">
        <v>16341</v>
      </c>
      <c r="F3323" s="149" t="s">
        <v>16342</v>
      </c>
      <c r="G3323" s="149">
        <v>7500066</v>
      </c>
      <c r="H3323" s="149">
        <v>35</v>
      </c>
      <c r="I3323" s="149" t="s">
        <v>16343</v>
      </c>
      <c r="K3323" s="149" t="s">
        <v>16344</v>
      </c>
    </row>
    <row r="3324" spans="1:11" x14ac:dyDescent="0.15">
      <c r="A3324" s="149">
        <v>9</v>
      </c>
      <c r="B3324" s="149" t="s">
        <v>15108</v>
      </c>
      <c r="C3324" s="149">
        <v>8291</v>
      </c>
      <c r="D3324" s="149" t="s">
        <v>16345</v>
      </c>
      <c r="E3324" s="149" t="s">
        <v>16346</v>
      </c>
      <c r="F3324" s="149" t="s">
        <v>16347</v>
      </c>
      <c r="G3324" s="149">
        <v>7400017</v>
      </c>
      <c r="H3324" s="149">
        <v>35</v>
      </c>
      <c r="I3324" s="149" t="s">
        <v>16348</v>
      </c>
      <c r="K3324" s="149" t="s">
        <v>16349</v>
      </c>
    </row>
    <row r="3325" spans="1:11" x14ac:dyDescent="0.15">
      <c r="A3325" s="149">
        <v>9</v>
      </c>
      <c r="B3325" s="149" t="s">
        <v>15108</v>
      </c>
      <c r="C3325" s="149">
        <v>8292</v>
      </c>
      <c r="D3325" s="149" t="s">
        <v>16350</v>
      </c>
      <c r="E3325" s="149" t="s">
        <v>16351</v>
      </c>
      <c r="F3325" s="149" t="s">
        <v>16352</v>
      </c>
      <c r="G3325" s="149">
        <v>7510822</v>
      </c>
      <c r="H3325" s="149">
        <v>35</v>
      </c>
      <c r="I3325" s="149" t="s">
        <v>16353</v>
      </c>
      <c r="K3325" s="149" t="s">
        <v>16354</v>
      </c>
    </row>
    <row r="3326" spans="1:11" x14ac:dyDescent="0.15">
      <c r="A3326" s="149">
        <v>9</v>
      </c>
      <c r="B3326" s="149" t="s">
        <v>15108</v>
      </c>
      <c r="C3326" s="149">
        <v>8293</v>
      </c>
      <c r="D3326" s="149" t="s">
        <v>16355</v>
      </c>
      <c r="E3326" s="149" t="s">
        <v>16356</v>
      </c>
      <c r="F3326" s="149" t="s">
        <v>16357</v>
      </c>
      <c r="G3326" s="149">
        <v>7560813</v>
      </c>
      <c r="H3326" s="149">
        <v>35</v>
      </c>
      <c r="I3326" s="149" t="s">
        <v>16358</v>
      </c>
      <c r="J3326" s="149" t="s">
        <v>16359</v>
      </c>
    </row>
    <row r="3327" spans="1:11" x14ac:dyDescent="0.15">
      <c r="A3327" s="149">
        <v>9</v>
      </c>
      <c r="B3327" s="149" t="s">
        <v>15108</v>
      </c>
      <c r="C3327" s="149">
        <v>8295</v>
      </c>
      <c r="D3327" s="149" t="s">
        <v>16360</v>
      </c>
      <c r="E3327" s="149" t="s">
        <v>9239</v>
      </c>
      <c r="F3327" s="149" t="s">
        <v>9240</v>
      </c>
      <c r="G3327" s="149">
        <v>7440075</v>
      </c>
      <c r="H3327" s="149">
        <v>35</v>
      </c>
      <c r="I3327" s="149" t="s">
        <v>16361</v>
      </c>
      <c r="K3327" s="149" t="s">
        <v>16362</v>
      </c>
    </row>
    <row r="3328" spans="1:11" x14ac:dyDescent="0.15">
      <c r="A3328" s="149">
        <v>9</v>
      </c>
      <c r="B3328" s="149" t="s">
        <v>15108</v>
      </c>
      <c r="C3328" s="149">
        <v>8297</v>
      </c>
      <c r="D3328" s="149" t="s">
        <v>16363</v>
      </c>
      <c r="E3328" s="149" t="s">
        <v>16364</v>
      </c>
      <c r="F3328" s="149" t="s">
        <v>16365</v>
      </c>
      <c r="G3328" s="149">
        <v>7570012</v>
      </c>
      <c r="H3328" s="149">
        <v>35</v>
      </c>
      <c r="I3328" s="149" t="s">
        <v>16366</v>
      </c>
      <c r="K3328" s="149" t="s">
        <v>16367</v>
      </c>
    </row>
    <row r="3329" spans="1:11" x14ac:dyDescent="0.15">
      <c r="A3329" s="149">
        <v>9</v>
      </c>
      <c r="B3329" s="149" t="s">
        <v>15108</v>
      </c>
      <c r="C3329" s="149">
        <v>8299</v>
      </c>
      <c r="D3329" s="149" t="s">
        <v>16368</v>
      </c>
      <c r="E3329" s="149" t="s">
        <v>16369</v>
      </c>
      <c r="F3329" s="149" t="s">
        <v>16370</v>
      </c>
      <c r="G3329" s="149">
        <v>7450015</v>
      </c>
      <c r="H3329" s="149">
        <v>35</v>
      </c>
      <c r="I3329" s="149" t="s">
        <v>16371</v>
      </c>
      <c r="K3329" s="149" t="s">
        <v>16204</v>
      </c>
    </row>
    <row r="3330" spans="1:11" x14ac:dyDescent="0.15">
      <c r="A3330" s="149">
        <v>9</v>
      </c>
      <c r="B3330" s="149" t="s">
        <v>15108</v>
      </c>
      <c r="C3330" s="149">
        <v>8800</v>
      </c>
      <c r="D3330" s="149" t="s">
        <v>16372</v>
      </c>
      <c r="E3330" s="149" t="s">
        <v>16373</v>
      </c>
      <c r="F3330" s="149" t="s">
        <v>16374</v>
      </c>
      <c r="G3330" s="149">
        <v>8200062</v>
      </c>
      <c r="H3330" s="149">
        <v>40</v>
      </c>
      <c r="I3330" s="149" t="s">
        <v>16375</v>
      </c>
      <c r="K3330" s="149" t="s">
        <v>16376</v>
      </c>
    </row>
    <row r="3331" spans="1:11" x14ac:dyDescent="0.15">
      <c r="A3331" s="149">
        <v>9</v>
      </c>
      <c r="B3331" s="149" t="s">
        <v>15108</v>
      </c>
      <c r="C3331" s="149">
        <v>8802</v>
      </c>
      <c r="D3331" s="149" t="s">
        <v>16377</v>
      </c>
      <c r="E3331" s="149" t="s">
        <v>16378</v>
      </c>
      <c r="F3331" s="149" t="s">
        <v>16379</v>
      </c>
      <c r="G3331" s="149">
        <v>8160906</v>
      </c>
      <c r="H3331" s="149">
        <v>40</v>
      </c>
      <c r="I3331" s="149" t="s">
        <v>16380</v>
      </c>
      <c r="K3331" s="149" t="s">
        <v>16381</v>
      </c>
    </row>
    <row r="3332" spans="1:11" x14ac:dyDescent="0.15">
      <c r="A3332" s="149">
        <v>9</v>
      </c>
      <c r="B3332" s="149" t="s">
        <v>15108</v>
      </c>
      <c r="C3332" s="149">
        <v>8803</v>
      </c>
      <c r="D3332" s="149" t="s">
        <v>16382</v>
      </c>
      <c r="E3332" s="149" t="s">
        <v>16383</v>
      </c>
      <c r="F3332" s="149" t="s">
        <v>16384</v>
      </c>
      <c r="G3332" s="149">
        <v>8100041</v>
      </c>
      <c r="H3332" s="149">
        <v>40</v>
      </c>
      <c r="I3332" s="149" t="s">
        <v>16385</v>
      </c>
      <c r="K3332" s="149" t="s">
        <v>16386</v>
      </c>
    </row>
    <row r="3333" spans="1:11" x14ac:dyDescent="0.15">
      <c r="A3333" s="149">
        <v>9</v>
      </c>
      <c r="B3333" s="149" t="s">
        <v>15108</v>
      </c>
      <c r="C3333" s="149">
        <v>8805</v>
      </c>
      <c r="D3333" s="149" t="s">
        <v>16387</v>
      </c>
      <c r="E3333" s="149" t="s">
        <v>16388</v>
      </c>
      <c r="F3333" s="149" t="s">
        <v>16389</v>
      </c>
      <c r="G3333" s="149">
        <v>8380015</v>
      </c>
      <c r="H3333" s="149">
        <v>40</v>
      </c>
      <c r="I3333" s="149" t="s">
        <v>16390</v>
      </c>
      <c r="K3333" s="149" t="s">
        <v>16391</v>
      </c>
    </row>
    <row r="3334" spans="1:11" x14ac:dyDescent="0.15">
      <c r="A3334" s="149">
        <v>9</v>
      </c>
      <c r="B3334" s="149" t="s">
        <v>15108</v>
      </c>
      <c r="C3334" s="149">
        <v>8811</v>
      </c>
      <c r="D3334" s="149" t="s">
        <v>16392</v>
      </c>
      <c r="E3334" s="149" t="s">
        <v>16393</v>
      </c>
      <c r="F3334" s="149" t="s">
        <v>16394</v>
      </c>
      <c r="G3334" s="149">
        <v>8150082</v>
      </c>
      <c r="H3334" s="149">
        <v>40</v>
      </c>
      <c r="I3334" s="149" t="s">
        <v>16395</v>
      </c>
      <c r="K3334" s="149" t="s">
        <v>16396</v>
      </c>
    </row>
    <row r="3335" spans="1:11" x14ac:dyDescent="0.15">
      <c r="A3335" s="149">
        <v>9</v>
      </c>
      <c r="B3335" s="149" t="s">
        <v>15108</v>
      </c>
      <c r="C3335" s="149">
        <v>8815</v>
      </c>
      <c r="D3335" s="149" t="s">
        <v>16397</v>
      </c>
      <c r="E3335" s="149" t="s">
        <v>16398</v>
      </c>
      <c r="F3335" s="149" t="s">
        <v>16399</v>
      </c>
      <c r="G3335" s="149">
        <v>8120064</v>
      </c>
      <c r="H3335" s="149">
        <v>40</v>
      </c>
      <c r="I3335" s="149" t="s">
        <v>16400</v>
      </c>
      <c r="K3335" s="149" t="s">
        <v>16401</v>
      </c>
    </row>
    <row r="3336" spans="1:11" x14ac:dyDescent="0.15">
      <c r="A3336" s="149">
        <v>9</v>
      </c>
      <c r="B3336" s="149" t="s">
        <v>15108</v>
      </c>
      <c r="C3336" s="149">
        <v>8816</v>
      </c>
      <c r="D3336" s="149" t="s">
        <v>16402</v>
      </c>
      <c r="E3336" s="149" t="s">
        <v>16403</v>
      </c>
      <c r="F3336" s="149" t="s">
        <v>16404</v>
      </c>
      <c r="G3336" s="149">
        <v>8760814</v>
      </c>
      <c r="H3336" s="149">
        <v>44</v>
      </c>
      <c r="I3336" s="149" t="s">
        <v>16405</v>
      </c>
      <c r="K3336" s="149" t="s">
        <v>16406</v>
      </c>
    </row>
    <row r="3337" spans="1:11" x14ac:dyDescent="0.15">
      <c r="A3337" s="149">
        <v>9</v>
      </c>
      <c r="B3337" s="149" t="s">
        <v>15108</v>
      </c>
      <c r="C3337" s="149">
        <v>8817</v>
      </c>
      <c r="E3337" s="149" t="s">
        <v>16407</v>
      </c>
      <c r="F3337" s="149" t="s">
        <v>16408</v>
      </c>
      <c r="G3337" s="149">
        <v>8150081</v>
      </c>
      <c r="H3337" s="149">
        <v>40</v>
      </c>
      <c r="I3337" s="149" t="s">
        <v>16409</v>
      </c>
    </row>
    <row r="3338" spans="1:11" x14ac:dyDescent="0.15">
      <c r="A3338" s="149">
        <v>9</v>
      </c>
      <c r="B3338" s="149" t="s">
        <v>15108</v>
      </c>
      <c r="C3338" s="149">
        <v>8818</v>
      </c>
      <c r="D3338" s="149" t="s">
        <v>16410</v>
      </c>
      <c r="E3338" s="149" t="s">
        <v>16411</v>
      </c>
      <c r="F3338" s="149" t="s">
        <v>16412</v>
      </c>
      <c r="G3338" s="149">
        <v>8000101</v>
      </c>
      <c r="H3338" s="149">
        <v>40</v>
      </c>
      <c r="I3338" s="149" t="s">
        <v>16413</v>
      </c>
      <c r="K3338" s="149" t="s">
        <v>16414</v>
      </c>
    </row>
    <row r="3339" spans="1:11" x14ac:dyDescent="0.15">
      <c r="A3339" s="149">
        <v>9</v>
      </c>
      <c r="B3339" s="149" t="s">
        <v>15108</v>
      </c>
      <c r="C3339" s="149">
        <v>8819</v>
      </c>
      <c r="D3339" s="149" t="s">
        <v>16415</v>
      </c>
      <c r="E3339" s="149" t="s">
        <v>16416</v>
      </c>
      <c r="F3339" s="149" t="s">
        <v>16417</v>
      </c>
      <c r="G3339" s="149">
        <v>8120893</v>
      </c>
      <c r="H3339" s="149">
        <v>40</v>
      </c>
      <c r="I3339" s="149" t="s">
        <v>16418</v>
      </c>
      <c r="K3339" s="149" t="s">
        <v>16419</v>
      </c>
    </row>
    <row r="3340" spans="1:11" x14ac:dyDescent="0.15">
      <c r="A3340" s="149">
        <v>9</v>
      </c>
      <c r="B3340" s="149" t="s">
        <v>15108</v>
      </c>
      <c r="C3340" s="149">
        <v>8820</v>
      </c>
      <c r="D3340" s="149" t="s">
        <v>16420</v>
      </c>
      <c r="E3340" s="149" t="s">
        <v>16421</v>
      </c>
      <c r="F3340" s="149" t="s">
        <v>16422</v>
      </c>
      <c r="G3340" s="149">
        <v>8030815</v>
      </c>
      <c r="H3340" s="149">
        <v>40</v>
      </c>
      <c r="I3340" s="149" t="s">
        <v>16423</v>
      </c>
      <c r="K3340" s="149" t="s">
        <v>16424</v>
      </c>
    </row>
    <row r="3341" spans="1:11" x14ac:dyDescent="0.15">
      <c r="A3341" s="149">
        <v>9</v>
      </c>
      <c r="B3341" s="149" t="s">
        <v>15108</v>
      </c>
      <c r="C3341" s="149">
        <v>8823</v>
      </c>
      <c r="D3341" s="149" t="s">
        <v>16425</v>
      </c>
      <c r="E3341" s="149" t="s">
        <v>16426</v>
      </c>
      <c r="F3341" s="149" t="s">
        <v>16427</v>
      </c>
      <c r="G3341" s="149">
        <v>8130034</v>
      </c>
      <c r="H3341" s="149">
        <v>40</v>
      </c>
      <c r="I3341" s="149" t="s">
        <v>16428</v>
      </c>
      <c r="J3341" s="149" t="s">
        <v>16429</v>
      </c>
      <c r="K3341" s="149" t="s">
        <v>16430</v>
      </c>
    </row>
    <row r="3342" spans="1:11" x14ac:dyDescent="0.15">
      <c r="A3342" s="149">
        <v>9</v>
      </c>
      <c r="B3342" s="149" t="s">
        <v>15108</v>
      </c>
      <c r="C3342" s="149">
        <v>8827</v>
      </c>
      <c r="D3342" s="149" t="s">
        <v>16431</v>
      </c>
      <c r="E3342" s="149" t="s">
        <v>16432</v>
      </c>
      <c r="F3342" s="149" t="s">
        <v>16433</v>
      </c>
      <c r="G3342" s="149">
        <v>8100004</v>
      </c>
      <c r="H3342" s="149">
        <v>40</v>
      </c>
      <c r="I3342" s="149" t="s">
        <v>16434</v>
      </c>
      <c r="K3342" s="149" t="s">
        <v>16435</v>
      </c>
    </row>
    <row r="3343" spans="1:11" x14ac:dyDescent="0.15">
      <c r="A3343" s="149">
        <v>9</v>
      </c>
      <c r="B3343" s="149" t="s">
        <v>15108</v>
      </c>
      <c r="C3343" s="149">
        <v>8828</v>
      </c>
      <c r="D3343" s="149" t="s">
        <v>16436</v>
      </c>
      <c r="E3343" s="149" t="s">
        <v>16437</v>
      </c>
      <c r="F3343" s="149" t="s">
        <v>16438</v>
      </c>
      <c r="G3343" s="149">
        <v>8120027</v>
      </c>
      <c r="H3343" s="149">
        <v>40</v>
      </c>
      <c r="I3343" s="149" t="s">
        <v>16439</v>
      </c>
    </row>
    <row r="3344" spans="1:11" x14ac:dyDescent="0.15">
      <c r="A3344" s="149">
        <v>9</v>
      </c>
      <c r="B3344" s="149" t="s">
        <v>15108</v>
      </c>
      <c r="C3344" s="149">
        <v>8829</v>
      </c>
      <c r="D3344" s="149" t="s">
        <v>16440</v>
      </c>
      <c r="E3344" s="149" t="s">
        <v>16441</v>
      </c>
      <c r="F3344" s="149" t="s">
        <v>16442</v>
      </c>
      <c r="G3344" s="149">
        <v>8120011</v>
      </c>
      <c r="H3344" s="149">
        <v>40</v>
      </c>
      <c r="I3344" s="149" t="s">
        <v>16443</v>
      </c>
      <c r="K3344" s="149" t="s">
        <v>16444</v>
      </c>
    </row>
    <row r="3345" spans="1:11" x14ac:dyDescent="0.15">
      <c r="A3345" s="149">
        <v>9</v>
      </c>
      <c r="B3345" s="149" t="s">
        <v>15108</v>
      </c>
      <c r="C3345" s="149">
        <v>8830</v>
      </c>
      <c r="D3345" s="149" t="s">
        <v>16445</v>
      </c>
      <c r="E3345" s="149" t="s">
        <v>16446</v>
      </c>
      <c r="F3345" s="149" t="s">
        <v>16447</v>
      </c>
      <c r="G3345" s="149">
        <v>8100073</v>
      </c>
      <c r="H3345" s="149">
        <v>40</v>
      </c>
      <c r="I3345" s="149" t="s">
        <v>16448</v>
      </c>
      <c r="K3345" s="149" t="s">
        <v>16449</v>
      </c>
    </row>
    <row r="3346" spans="1:11" x14ac:dyDescent="0.15">
      <c r="A3346" s="149">
        <v>9</v>
      </c>
      <c r="B3346" s="149" t="s">
        <v>15108</v>
      </c>
      <c r="C3346" s="149">
        <v>8831</v>
      </c>
      <c r="D3346" s="149" t="s">
        <v>16450</v>
      </c>
      <c r="E3346" s="149" t="s">
        <v>16451</v>
      </c>
      <c r="F3346" s="149" t="s">
        <v>16452</v>
      </c>
      <c r="G3346" s="149">
        <v>8030861</v>
      </c>
      <c r="H3346" s="149">
        <v>40</v>
      </c>
      <c r="I3346" s="149" t="s">
        <v>16453</v>
      </c>
      <c r="K3346" s="149" t="s">
        <v>16454</v>
      </c>
    </row>
    <row r="3347" spans="1:11" x14ac:dyDescent="0.15">
      <c r="A3347" s="149">
        <v>9</v>
      </c>
      <c r="B3347" s="149" t="s">
        <v>15108</v>
      </c>
      <c r="C3347" s="149">
        <v>8832</v>
      </c>
      <c r="D3347" s="149" t="s">
        <v>16455</v>
      </c>
      <c r="E3347" s="149" t="s">
        <v>16456</v>
      </c>
      <c r="F3347" s="149" t="s">
        <v>16457</v>
      </c>
      <c r="G3347" s="149">
        <v>8090030</v>
      </c>
      <c r="H3347" s="149">
        <v>40</v>
      </c>
      <c r="I3347" s="149" t="s">
        <v>16458</v>
      </c>
      <c r="K3347" s="149" t="s">
        <v>16459</v>
      </c>
    </row>
    <row r="3348" spans="1:11" x14ac:dyDescent="0.15">
      <c r="A3348" s="149">
        <v>9</v>
      </c>
      <c r="B3348" s="149" t="s">
        <v>15108</v>
      </c>
      <c r="C3348" s="149">
        <v>8833</v>
      </c>
      <c r="D3348" s="149" t="s">
        <v>16460</v>
      </c>
      <c r="E3348" s="149" t="s">
        <v>16461</v>
      </c>
      <c r="F3348" s="149" t="s">
        <v>16462</v>
      </c>
      <c r="G3348" s="149">
        <v>8120016</v>
      </c>
      <c r="H3348" s="149">
        <v>40</v>
      </c>
      <c r="I3348" s="149" t="s">
        <v>16463</v>
      </c>
      <c r="J3348" s="149" t="s">
        <v>16464</v>
      </c>
      <c r="K3348" s="149" t="s">
        <v>16465</v>
      </c>
    </row>
    <row r="3349" spans="1:11" x14ac:dyDescent="0.15">
      <c r="A3349" s="149">
        <v>9</v>
      </c>
      <c r="B3349" s="149" t="s">
        <v>15108</v>
      </c>
      <c r="C3349" s="149">
        <v>8839</v>
      </c>
      <c r="D3349" s="149" t="s">
        <v>16466</v>
      </c>
      <c r="E3349" s="149" t="s">
        <v>16467</v>
      </c>
      <c r="F3349" s="149" t="s">
        <v>16468</v>
      </c>
      <c r="G3349" s="149">
        <v>8111365</v>
      </c>
      <c r="H3349" s="149">
        <v>40</v>
      </c>
      <c r="I3349" s="149" t="s">
        <v>16469</v>
      </c>
      <c r="K3349" s="149" t="s">
        <v>16470</v>
      </c>
    </row>
    <row r="3350" spans="1:11" x14ac:dyDescent="0.15">
      <c r="A3350" s="149">
        <v>9</v>
      </c>
      <c r="B3350" s="149" t="s">
        <v>15108</v>
      </c>
      <c r="C3350" s="149">
        <v>8840</v>
      </c>
      <c r="D3350" s="149" t="s">
        <v>16471</v>
      </c>
      <c r="E3350" s="149" t="s">
        <v>16472</v>
      </c>
      <c r="F3350" s="149" t="s">
        <v>16473</v>
      </c>
      <c r="G3350" s="149">
        <v>8120011</v>
      </c>
      <c r="H3350" s="149">
        <v>40</v>
      </c>
      <c r="I3350" s="149" t="s">
        <v>16474</v>
      </c>
    </row>
    <row r="3351" spans="1:11" x14ac:dyDescent="0.15">
      <c r="A3351" s="149">
        <v>9</v>
      </c>
      <c r="B3351" s="149" t="s">
        <v>15108</v>
      </c>
      <c r="C3351" s="149">
        <v>8842</v>
      </c>
      <c r="D3351" s="149" t="s">
        <v>16475</v>
      </c>
      <c r="E3351" s="149" t="s">
        <v>16476</v>
      </c>
      <c r="F3351" s="149" t="s">
        <v>16477</v>
      </c>
      <c r="G3351" s="149">
        <v>8111253</v>
      </c>
      <c r="H3351" s="149">
        <v>40</v>
      </c>
      <c r="I3351" s="149" t="s">
        <v>16478</v>
      </c>
      <c r="K3351" s="149" t="s">
        <v>16479</v>
      </c>
    </row>
    <row r="3352" spans="1:11" x14ac:dyDescent="0.15">
      <c r="A3352" s="149">
        <v>9</v>
      </c>
      <c r="B3352" s="149" t="s">
        <v>15108</v>
      </c>
      <c r="C3352" s="149">
        <v>8851</v>
      </c>
      <c r="E3352" s="149" t="s">
        <v>16480</v>
      </c>
      <c r="F3352" s="149" t="s">
        <v>16481</v>
      </c>
      <c r="G3352" s="149">
        <v>8190165</v>
      </c>
      <c r="H3352" s="149">
        <v>40</v>
      </c>
      <c r="I3352" s="149" t="s">
        <v>16482</v>
      </c>
    </row>
    <row r="3353" spans="1:11" x14ac:dyDescent="0.15">
      <c r="A3353" s="149">
        <v>9</v>
      </c>
      <c r="B3353" s="149" t="s">
        <v>15108</v>
      </c>
      <c r="C3353" s="149">
        <v>8852</v>
      </c>
      <c r="D3353" s="149" t="s">
        <v>16483</v>
      </c>
      <c r="E3353" s="149" t="s">
        <v>16484</v>
      </c>
      <c r="F3353" s="149" t="s">
        <v>16485</v>
      </c>
      <c r="G3353" s="149">
        <v>8140032</v>
      </c>
      <c r="H3353" s="149">
        <v>40</v>
      </c>
      <c r="I3353" s="149" t="s">
        <v>16486</v>
      </c>
      <c r="K3353" s="149" t="s">
        <v>16487</v>
      </c>
    </row>
    <row r="3354" spans="1:11" x14ac:dyDescent="0.15">
      <c r="A3354" s="149">
        <v>9</v>
      </c>
      <c r="B3354" s="149" t="s">
        <v>15108</v>
      </c>
      <c r="C3354" s="149">
        <v>8853</v>
      </c>
      <c r="D3354" s="149" t="s">
        <v>16488</v>
      </c>
      <c r="E3354" s="149" t="s">
        <v>16489</v>
      </c>
      <c r="F3354" s="149" t="s">
        <v>16490</v>
      </c>
      <c r="G3354" s="149">
        <v>8390215</v>
      </c>
      <c r="H3354" s="149">
        <v>40</v>
      </c>
      <c r="I3354" s="149" t="s">
        <v>16491</v>
      </c>
      <c r="K3354" s="149" t="s">
        <v>16492</v>
      </c>
    </row>
    <row r="3355" spans="1:11" x14ac:dyDescent="0.15">
      <c r="A3355" s="149">
        <v>9</v>
      </c>
      <c r="B3355" s="149" t="s">
        <v>15108</v>
      </c>
      <c r="C3355" s="149">
        <v>8856</v>
      </c>
      <c r="D3355" s="149" t="s">
        <v>16493</v>
      </c>
      <c r="E3355" s="149" t="s">
        <v>16494</v>
      </c>
      <c r="F3355" s="149" t="s">
        <v>16495</v>
      </c>
      <c r="G3355" s="149">
        <v>8120011</v>
      </c>
      <c r="H3355" s="149">
        <v>40</v>
      </c>
      <c r="I3355" s="149" t="s">
        <v>16474</v>
      </c>
      <c r="K3355" s="149" t="s">
        <v>16496</v>
      </c>
    </row>
    <row r="3356" spans="1:11" x14ac:dyDescent="0.15">
      <c r="A3356" s="149">
        <v>9</v>
      </c>
      <c r="B3356" s="149" t="s">
        <v>15108</v>
      </c>
      <c r="C3356" s="149">
        <v>8857</v>
      </c>
      <c r="D3356" s="149" t="s">
        <v>16497</v>
      </c>
      <c r="E3356" s="149" t="s">
        <v>16498</v>
      </c>
      <c r="F3356" s="149" t="s">
        <v>16499</v>
      </c>
      <c r="G3356" s="149">
        <v>8410061</v>
      </c>
      <c r="H3356" s="149">
        <v>41</v>
      </c>
      <c r="I3356" s="149" t="s">
        <v>16500</v>
      </c>
    </row>
    <row r="3357" spans="1:11" x14ac:dyDescent="0.15">
      <c r="A3357" s="149">
        <v>9</v>
      </c>
      <c r="B3357" s="149" t="s">
        <v>15108</v>
      </c>
      <c r="C3357" s="149">
        <v>8860</v>
      </c>
      <c r="D3357" s="149" t="s">
        <v>16501</v>
      </c>
      <c r="E3357" s="149" t="s">
        <v>16502</v>
      </c>
      <c r="F3357" s="149" t="s">
        <v>16503</v>
      </c>
      <c r="G3357" s="149">
        <v>8140111</v>
      </c>
      <c r="H3357" s="149">
        <v>40</v>
      </c>
      <c r="I3357" s="149" t="s">
        <v>16504</v>
      </c>
      <c r="K3357" s="149" t="s">
        <v>16505</v>
      </c>
    </row>
    <row r="3358" spans="1:11" x14ac:dyDescent="0.15">
      <c r="A3358" s="149">
        <v>9</v>
      </c>
      <c r="B3358" s="149" t="s">
        <v>15108</v>
      </c>
      <c r="C3358" s="149">
        <v>8861</v>
      </c>
      <c r="D3358" s="149" t="s">
        <v>16506</v>
      </c>
      <c r="E3358" s="149" t="s">
        <v>16507</v>
      </c>
      <c r="F3358" s="149" t="s">
        <v>16508</v>
      </c>
      <c r="G3358" s="149">
        <v>8120031</v>
      </c>
      <c r="H3358" s="149">
        <v>40</v>
      </c>
      <c r="I3358" s="149" t="s">
        <v>16509</v>
      </c>
      <c r="J3358" s="149" t="s">
        <v>16510</v>
      </c>
      <c r="K3358" s="149" t="s">
        <v>16511</v>
      </c>
    </row>
    <row r="3359" spans="1:11" x14ac:dyDescent="0.15">
      <c r="A3359" s="149">
        <v>9</v>
      </c>
      <c r="B3359" s="149" t="s">
        <v>15108</v>
      </c>
      <c r="C3359" s="149">
        <v>8863</v>
      </c>
      <c r="D3359" s="149" t="s">
        <v>16431</v>
      </c>
      <c r="E3359" s="149" t="s">
        <v>16512</v>
      </c>
      <c r="F3359" s="149" t="s">
        <v>16513</v>
      </c>
      <c r="G3359" s="149">
        <v>8100074</v>
      </c>
      <c r="H3359" s="149">
        <v>40</v>
      </c>
      <c r="I3359" s="149" t="s">
        <v>16514</v>
      </c>
      <c r="K3359" s="149" t="s">
        <v>16515</v>
      </c>
    </row>
    <row r="3360" spans="1:11" x14ac:dyDescent="0.15">
      <c r="A3360" s="149">
        <v>9</v>
      </c>
      <c r="B3360" s="149" t="s">
        <v>15108</v>
      </c>
      <c r="C3360" s="149">
        <v>8870</v>
      </c>
      <c r="D3360" s="149" t="s">
        <v>16516</v>
      </c>
      <c r="E3360" s="149" t="s">
        <v>16517</v>
      </c>
      <c r="F3360" s="149" t="s">
        <v>16518</v>
      </c>
      <c r="G3360" s="149">
        <v>8330016</v>
      </c>
      <c r="H3360" s="149">
        <v>40</v>
      </c>
      <c r="I3360" s="149" t="s">
        <v>16519</v>
      </c>
      <c r="K3360" s="149" t="s">
        <v>16520</v>
      </c>
    </row>
    <row r="3361" spans="1:11" x14ac:dyDescent="0.15">
      <c r="A3361" s="149">
        <v>9</v>
      </c>
      <c r="B3361" s="149" t="s">
        <v>15108</v>
      </c>
      <c r="C3361" s="149">
        <v>8872</v>
      </c>
      <c r="D3361" s="149" t="s">
        <v>16521</v>
      </c>
      <c r="E3361" s="149" t="s">
        <v>16522</v>
      </c>
      <c r="F3361" s="149" t="s">
        <v>16523</v>
      </c>
      <c r="G3361" s="149">
        <v>8070112</v>
      </c>
      <c r="H3361" s="149">
        <v>40</v>
      </c>
      <c r="I3361" s="149" t="s">
        <v>16524</v>
      </c>
      <c r="K3361" s="149" t="s">
        <v>16525</v>
      </c>
    </row>
    <row r="3362" spans="1:11" x14ac:dyDescent="0.15">
      <c r="A3362" s="149">
        <v>9</v>
      </c>
      <c r="B3362" s="149" t="s">
        <v>15108</v>
      </c>
      <c r="C3362" s="149">
        <v>8873</v>
      </c>
      <c r="D3362" s="149" t="s">
        <v>16526</v>
      </c>
      <c r="E3362" s="149" t="s">
        <v>16527</v>
      </c>
      <c r="F3362" s="149" t="s">
        <v>16528</v>
      </c>
      <c r="G3362" s="149">
        <v>8150072</v>
      </c>
      <c r="H3362" s="149">
        <v>40</v>
      </c>
      <c r="I3362" s="149" t="s">
        <v>16529</v>
      </c>
      <c r="K3362" s="149" t="s">
        <v>16530</v>
      </c>
    </row>
    <row r="3363" spans="1:11" x14ac:dyDescent="0.15">
      <c r="A3363" s="149">
        <v>9</v>
      </c>
      <c r="B3363" s="149" t="s">
        <v>15108</v>
      </c>
      <c r="C3363" s="149">
        <v>8874</v>
      </c>
      <c r="D3363" s="149" t="s">
        <v>16531</v>
      </c>
      <c r="E3363" s="149" t="s">
        <v>16532</v>
      </c>
      <c r="F3363" s="149" t="s">
        <v>16533</v>
      </c>
      <c r="G3363" s="149">
        <v>8112244</v>
      </c>
      <c r="H3363" s="149">
        <v>40</v>
      </c>
      <c r="I3363" s="149" t="s">
        <v>16534</v>
      </c>
      <c r="K3363" s="149" t="s">
        <v>16535</v>
      </c>
    </row>
    <row r="3364" spans="1:11" x14ac:dyDescent="0.15">
      <c r="A3364" s="149">
        <v>9</v>
      </c>
      <c r="B3364" s="149" t="s">
        <v>15108</v>
      </c>
      <c r="C3364" s="149">
        <v>8875</v>
      </c>
      <c r="D3364" s="149" t="s">
        <v>16536</v>
      </c>
      <c r="E3364" s="149" t="s">
        <v>16537</v>
      </c>
      <c r="F3364" s="149" t="s">
        <v>16538</v>
      </c>
      <c r="G3364" s="149">
        <v>8140112</v>
      </c>
      <c r="H3364" s="149">
        <v>40</v>
      </c>
      <c r="I3364" s="149" t="s">
        <v>16539</v>
      </c>
      <c r="K3364" s="149" t="s">
        <v>16540</v>
      </c>
    </row>
    <row r="3365" spans="1:11" x14ac:dyDescent="0.15">
      <c r="A3365" s="149">
        <v>9</v>
      </c>
      <c r="B3365" s="149" t="s">
        <v>15108</v>
      </c>
      <c r="C3365" s="149">
        <v>8877</v>
      </c>
      <c r="D3365" s="149" t="s">
        <v>16541</v>
      </c>
      <c r="E3365" s="149" t="s">
        <v>16542</v>
      </c>
      <c r="F3365" s="149" t="s">
        <v>16543</v>
      </c>
      <c r="G3365" s="149">
        <v>8140141</v>
      </c>
      <c r="H3365" s="149">
        <v>40</v>
      </c>
      <c r="I3365" s="149" t="s">
        <v>16544</v>
      </c>
      <c r="K3365" s="149" t="s">
        <v>16545</v>
      </c>
    </row>
    <row r="3366" spans="1:11" x14ac:dyDescent="0.15">
      <c r="A3366" s="149">
        <v>9</v>
      </c>
      <c r="B3366" s="149" t="s">
        <v>15108</v>
      </c>
      <c r="C3366" s="149">
        <v>8878</v>
      </c>
      <c r="D3366" s="149" t="s">
        <v>16546</v>
      </c>
      <c r="E3366" s="149" t="s">
        <v>16547</v>
      </c>
      <c r="F3366" s="149" t="s">
        <v>16548</v>
      </c>
      <c r="G3366" s="149">
        <v>8030823</v>
      </c>
      <c r="H3366" s="149">
        <v>40</v>
      </c>
      <c r="I3366" s="149" t="s">
        <v>16549</v>
      </c>
    </row>
    <row r="3367" spans="1:11" x14ac:dyDescent="0.15">
      <c r="A3367" s="149">
        <v>9</v>
      </c>
      <c r="B3367" s="149" t="s">
        <v>15108</v>
      </c>
      <c r="C3367" s="149">
        <v>8881</v>
      </c>
      <c r="D3367" s="149" t="s">
        <v>16550</v>
      </c>
      <c r="E3367" s="149" t="s">
        <v>16551</v>
      </c>
      <c r="F3367" s="149" t="s">
        <v>16552</v>
      </c>
      <c r="G3367" s="149">
        <v>8100001</v>
      </c>
      <c r="H3367" s="149">
        <v>40</v>
      </c>
      <c r="I3367" s="149" t="s">
        <v>16553</v>
      </c>
    </row>
    <row r="3368" spans="1:11" x14ac:dyDescent="0.15">
      <c r="A3368" s="149">
        <v>9</v>
      </c>
      <c r="B3368" s="149" t="s">
        <v>15108</v>
      </c>
      <c r="C3368" s="149">
        <v>8883</v>
      </c>
      <c r="D3368" s="149" t="s">
        <v>16554</v>
      </c>
      <c r="E3368" s="149" t="s">
        <v>16555</v>
      </c>
      <c r="F3368" s="149" t="s">
        <v>16556</v>
      </c>
      <c r="G3368" s="149">
        <v>8120011</v>
      </c>
      <c r="H3368" s="149">
        <v>40</v>
      </c>
      <c r="I3368" s="149" t="s">
        <v>16557</v>
      </c>
      <c r="K3368" s="149" t="s">
        <v>16558</v>
      </c>
    </row>
    <row r="3369" spans="1:11" x14ac:dyDescent="0.15">
      <c r="A3369" s="149">
        <v>9</v>
      </c>
      <c r="B3369" s="149" t="s">
        <v>15108</v>
      </c>
      <c r="C3369" s="149">
        <v>8884</v>
      </c>
      <c r="D3369" s="149" t="s">
        <v>16559</v>
      </c>
      <c r="E3369" s="149" t="s">
        <v>16560</v>
      </c>
      <c r="F3369" s="149" t="s">
        <v>16561</v>
      </c>
      <c r="G3369" s="149">
        <v>8240055</v>
      </c>
      <c r="H3369" s="149">
        <v>40</v>
      </c>
      <c r="I3369" s="149" t="s">
        <v>16562</v>
      </c>
      <c r="K3369" s="149" t="s">
        <v>16563</v>
      </c>
    </row>
    <row r="3370" spans="1:11" x14ac:dyDescent="0.15">
      <c r="A3370" s="149">
        <v>9</v>
      </c>
      <c r="B3370" s="149" t="s">
        <v>15108</v>
      </c>
      <c r="C3370" s="149">
        <v>8886</v>
      </c>
      <c r="D3370" s="149" t="s">
        <v>16564</v>
      </c>
      <c r="E3370" s="149" t="s">
        <v>16565</v>
      </c>
      <c r="F3370" s="149" t="s">
        <v>16566</v>
      </c>
      <c r="G3370" s="149">
        <v>8100044</v>
      </c>
      <c r="H3370" s="149">
        <v>40</v>
      </c>
      <c r="I3370" s="149" t="s">
        <v>16567</v>
      </c>
      <c r="J3370" s="149" t="s">
        <v>16568</v>
      </c>
      <c r="K3370" s="149" t="s">
        <v>16569</v>
      </c>
    </row>
    <row r="3371" spans="1:11" x14ac:dyDescent="0.15">
      <c r="A3371" s="149">
        <v>9</v>
      </c>
      <c r="B3371" s="149" t="s">
        <v>15108</v>
      </c>
      <c r="C3371" s="149">
        <v>8887</v>
      </c>
      <c r="E3371" s="149" t="s">
        <v>16570</v>
      </c>
      <c r="F3371" s="149" t="s">
        <v>16571</v>
      </c>
      <c r="G3371" s="149">
        <v>8030824</v>
      </c>
      <c r="H3371" s="149">
        <v>40</v>
      </c>
      <c r="I3371" s="149" t="s">
        <v>16572</v>
      </c>
    </row>
    <row r="3372" spans="1:11" x14ac:dyDescent="0.15">
      <c r="A3372" s="149">
        <v>9</v>
      </c>
      <c r="B3372" s="149" t="s">
        <v>15108</v>
      </c>
      <c r="C3372" s="149">
        <v>8888</v>
      </c>
      <c r="D3372" s="149" t="s">
        <v>16573</v>
      </c>
      <c r="E3372" s="149" t="s">
        <v>16574</v>
      </c>
      <c r="F3372" s="149" t="s">
        <v>16575</v>
      </c>
      <c r="G3372" s="149">
        <v>8120023</v>
      </c>
      <c r="H3372" s="149">
        <v>40</v>
      </c>
      <c r="I3372" s="149" t="s">
        <v>16576</v>
      </c>
      <c r="K3372" s="149" t="s">
        <v>16577</v>
      </c>
    </row>
    <row r="3373" spans="1:11" x14ac:dyDescent="0.15">
      <c r="A3373" s="149">
        <v>9</v>
      </c>
      <c r="B3373" s="149" t="s">
        <v>15108</v>
      </c>
      <c r="C3373" s="149">
        <v>8891</v>
      </c>
      <c r="D3373" s="149" t="s">
        <v>16578</v>
      </c>
      <c r="E3373" s="149" t="s">
        <v>16579</v>
      </c>
      <c r="F3373" s="149" t="s">
        <v>16580</v>
      </c>
      <c r="G3373" s="149">
        <v>8761202</v>
      </c>
      <c r="H3373" s="149">
        <v>44</v>
      </c>
      <c r="I3373" s="149" t="s">
        <v>16581</v>
      </c>
      <c r="K3373" s="149" t="s">
        <v>16582</v>
      </c>
    </row>
    <row r="3374" spans="1:11" x14ac:dyDescent="0.15">
      <c r="A3374" s="149">
        <v>9</v>
      </c>
      <c r="B3374" s="149" t="s">
        <v>15108</v>
      </c>
      <c r="C3374" s="149">
        <v>8893</v>
      </c>
      <c r="D3374" s="149" t="s">
        <v>16583</v>
      </c>
      <c r="E3374" s="149" t="s">
        <v>7286</v>
      </c>
      <c r="F3374" s="149" t="s">
        <v>7287</v>
      </c>
      <c r="G3374" s="149">
        <v>8000028</v>
      </c>
      <c r="H3374" s="149">
        <v>40</v>
      </c>
      <c r="I3374" s="149" t="s">
        <v>16584</v>
      </c>
      <c r="K3374" s="149" t="s">
        <v>16585</v>
      </c>
    </row>
    <row r="3375" spans="1:11" x14ac:dyDescent="0.15">
      <c r="A3375" s="149">
        <v>9</v>
      </c>
      <c r="B3375" s="149" t="s">
        <v>15108</v>
      </c>
      <c r="C3375" s="149">
        <v>8896</v>
      </c>
      <c r="D3375" s="149" t="s">
        <v>16586</v>
      </c>
      <c r="E3375" s="149" t="s">
        <v>16587</v>
      </c>
      <c r="F3375" s="149" t="s">
        <v>16588</v>
      </c>
      <c r="G3375" s="149">
        <v>8220143</v>
      </c>
      <c r="H3375" s="149">
        <v>40</v>
      </c>
      <c r="I3375" s="149" t="s">
        <v>16589</v>
      </c>
      <c r="K3375" s="149" t="s">
        <v>16590</v>
      </c>
    </row>
    <row r="3376" spans="1:11" x14ac:dyDescent="0.15">
      <c r="A3376" s="149">
        <v>9</v>
      </c>
      <c r="B3376" s="149" t="s">
        <v>15108</v>
      </c>
      <c r="C3376" s="149">
        <v>8898</v>
      </c>
      <c r="E3376" s="149" t="s">
        <v>16591</v>
      </c>
      <c r="F3376" s="149" t="s">
        <v>16592</v>
      </c>
      <c r="G3376" s="149">
        <v>8100021</v>
      </c>
      <c r="H3376" s="149">
        <v>40</v>
      </c>
      <c r="I3376" s="149" t="s">
        <v>16593</v>
      </c>
    </row>
    <row r="3377" spans="1:11" x14ac:dyDescent="0.15">
      <c r="A3377" s="149">
        <v>9</v>
      </c>
      <c r="B3377" s="149" t="s">
        <v>15108</v>
      </c>
      <c r="C3377" s="149">
        <v>8901</v>
      </c>
      <c r="D3377" s="149" t="s">
        <v>16594</v>
      </c>
      <c r="E3377" s="149" t="s">
        <v>16595</v>
      </c>
      <c r="F3377" s="149" t="s">
        <v>16596</v>
      </c>
      <c r="G3377" s="149">
        <v>8390809</v>
      </c>
      <c r="H3377" s="149">
        <v>40</v>
      </c>
      <c r="I3377" s="149" t="s">
        <v>16597</v>
      </c>
      <c r="K3377" s="149" t="s">
        <v>16598</v>
      </c>
    </row>
    <row r="3378" spans="1:11" x14ac:dyDescent="0.15">
      <c r="A3378" s="149">
        <v>9</v>
      </c>
      <c r="B3378" s="149" t="s">
        <v>15108</v>
      </c>
      <c r="C3378" s="149">
        <v>8902</v>
      </c>
      <c r="D3378" s="149" t="s">
        <v>16599</v>
      </c>
      <c r="E3378" s="149" t="s">
        <v>16600</v>
      </c>
      <c r="F3378" s="149" t="s">
        <v>16601</v>
      </c>
      <c r="G3378" s="149">
        <v>8120896</v>
      </c>
      <c r="H3378" s="149">
        <v>40</v>
      </c>
      <c r="I3378" s="149" t="s">
        <v>16602</v>
      </c>
      <c r="K3378" s="149" t="s">
        <v>16603</v>
      </c>
    </row>
    <row r="3379" spans="1:11" x14ac:dyDescent="0.15">
      <c r="A3379" s="149">
        <v>9</v>
      </c>
      <c r="B3379" s="149" t="s">
        <v>15108</v>
      </c>
      <c r="C3379" s="149">
        <v>8903</v>
      </c>
      <c r="D3379" s="149" t="s">
        <v>16604</v>
      </c>
      <c r="E3379" s="149" t="s">
        <v>16605</v>
      </c>
      <c r="F3379" s="149" t="s">
        <v>16606</v>
      </c>
      <c r="G3379" s="149">
        <v>8000313</v>
      </c>
      <c r="H3379" s="149">
        <v>40</v>
      </c>
      <c r="I3379" s="149" t="s">
        <v>16607</v>
      </c>
    </row>
    <row r="3380" spans="1:11" x14ac:dyDescent="0.15">
      <c r="A3380" s="149">
        <v>9</v>
      </c>
      <c r="B3380" s="149" t="s">
        <v>15108</v>
      </c>
      <c r="C3380" s="149">
        <v>8906</v>
      </c>
      <c r="D3380" s="149" t="s">
        <v>16608</v>
      </c>
      <c r="E3380" s="149" t="s">
        <v>16609</v>
      </c>
      <c r="F3380" s="149" t="s">
        <v>16610</v>
      </c>
      <c r="G3380" s="149">
        <v>8120888</v>
      </c>
      <c r="H3380" s="149">
        <v>40</v>
      </c>
      <c r="I3380" s="149" t="s">
        <v>16611</v>
      </c>
      <c r="K3380" s="149" t="s">
        <v>16612</v>
      </c>
    </row>
    <row r="3381" spans="1:11" x14ac:dyDescent="0.15">
      <c r="A3381" s="149">
        <v>9</v>
      </c>
      <c r="B3381" s="149" t="s">
        <v>15108</v>
      </c>
      <c r="C3381" s="149">
        <v>8911</v>
      </c>
      <c r="D3381" s="149" t="s">
        <v>16613</v>
      </c>
      <c r="E3381" s="149" t="s">
        <v>16614</v>
      </c>
      <c r="F3381" s="149" t="s">
        <v>16615</v>
      </c>
      <c r="G3381" s="149">
        <v>8030822</v>
      </c>
      <c r="H3381" s="149">
        <v>40</v>
      </c>
      <c r="I3381" s="149" t="s">
        <v>16616</v>
      </c>
      <c r="K3381" s="149" t="s">
        <v>16617</v>
      </c>
    </row>
    <row r="3382" spans="1:11" x14ac:dyDescent="0.15">
      <c r="A3382" s="149">
        <v>9</v>
      </c>
      <c r="B3382" s="149" t="s">
        <v>15108</v>
      </c>
      <c r="C3382" s="149">
        <v>8913</v>
      </c>
      <c r="D3382" s="149" t="s">
        <v>16618</v>
      </c>
      <c r="E3382" s="149" t="s">
        <v>16619</v>
      </c>
      <c r="F3382" s="149" t="s">
        <v>16620</v>
      </c>
      <c r="G3382" s="149">
        <v>8120896</v>
      </c>
      <c r="H3382" s="149">
        <v>40</v>
      </c>
      <c r="I3382" s="149" t="s">
        <v>16621</v>
      </c>
      <c r="K3382" s="149" t="s">
        <v>16622</v>
      </c>
    </row>
    <row r="3383" spans="1:11" x14ac:dyDescent="0.15">
      <c r="A3383" s="149">
        <v>9</v>
      </c>
      <c r="B3383" s="149" t="s">
        <v>15108</v>
      </c>
      <c r="C3383" s="149">
        <v>8915</v>
      </c>
      <c r="D3383" s="149" t="s">
        <v>16623</v>
      </c>
      <c r="E3383" s="149" t="s">
        <v>16624</v>
      </c>
      <c r="F3383" s="149" t="s">
        <v>16625</v>
      </c>
      <c r="G3383" s="149">
        <v>8080109</v>
      </c>
      <c r="H3383" s="149">
        <v>40</v>
      </c>
      <c r="I3383" s="149" t="s">
        <v>16626</v>
      </c>
      <c r="K3383" s="149" t="s">
        <v>16627</v>
      </c>
    </row>
    <row r="3384" spans="1:11" x14ac:dyDescent="0.15">
      <c r="A3384" s="149">
        <v>9</v>
      </c>
      <c r="B3384" s="149" t="s">
        <v>15108</v>
      </c>
      <c r="C3384" s="149">
        <v>8918</v>
      </c>
      <c r="D3384" s="149" t="s">
        <v>16628</v>
      </c>
      <c r="E3384" s="149" t="s">
        <v>16629</v>
      </c>
      <c r="F3384" s="149" t="s">
        <v>16630</v>
      </c>
      <c r="G3384" s="149">
        <v>8130034</v>
      </c>
      <c r="H3384" s="149">
        <v>40</v>
      </c>
      <c r="I3384" s="149" t="s">
        <v>16428</v>
      </c>
      <c r="K3384" s="149" t="s">
        <v>16631</v>
      </c>
    </row>
    <row r="3385" spans="1:11" x14ac:dyDescent="0.15">
      <c r="A3385" s="149">
        <v>9</v>
      </c>
      <c r="B3385" s="149" t="s">
        <v>15108</v>
      </c>
      <c r="C3385" s="149">
        <v>8919</v>
      </c>
      <c r="D3385" s="149" t="s">
        <v>16632</v>
      </c>
      <c r="E3385" s="149" t="s">
        <v>16633</v>
      </c>
      <c r="F3385" s="149" t="s">
        <v>16634</v>
      </c>
      <c r="G3385" s="149">
        <v>8120061</v>
      </c>
      <c r="H3385" s="149">
        <v>40</v>
      </c>
      <c r="I3385" s="149" t="s">
        <v>16635</v>
      </c>
      <c r="K3385" s="149" t="s">
        <v>16636</v>
      </c>
    </row>
    <row r="3386" spans="1:11" x14ac:dyDescent="0.15">
      <c r="A3386" s="149">
        <v>9</v>
      </c>
      <c r="B3386" s="149" t="s">
        <v>15108</v>
      </c>
      <c r="C3386" s="149">
        <v>8920</v>
      </c>
      <c r="D3386" s="149" t="s">
        <v>16637</v>
      </c>
      <c r="E3386" s="149" t="s">
        <v>16638</v>
      </c>
      <c r="F3386" s="149" t="s">
        <v>16639</v>
      </c>
      <c r="G3386" s="149">
        <v>8100075</v>
      </c>
      <c r="H3386" s="149">
        <v>40</v>
      </c>
      <c r="I3386" s="149" t="s">
        <v>16640</v>
      </c>
    </row>
    <row r="3387" spans="1:11" x14ac:dyDescent="0.15">
      <c r="A3387" s="149">
        <v>9</v>
      </c>
      <c r="B3387" s="149" t="s">
        <v>15108</v>
      </c>
      <c r="C3387" s="149">
        <v>8923</v>
      </c>
      <c r="D3387" s="149" t="s">
        <v>16641</v>
      </c>
      <c r="E3387" s="149" t="s">
        <v>16642</v>
      </c>
      <c r="F3387" s="149" t="s">
        <v>16643</v>
      </c>
      <c r="G3387" s="149">
        <v>8120895</v>
      </c>
      <c r="H3387" s="149">
        <v>40</v>
      </c>
      <c r="I3387" s="149" t="s">
        <v>16644</v>
      </c>
      <c r="K3387" s="149" t="s">
        <v>16645</v>
      </c>
    </row>
    <row r="3388" spans="1:11" x14ac:dyDescent="0.15">
      <c r="A3388" s="149">
        <v>9</v>
      </c>
      <c r="B3388" s="149" t="s">
        <v>15108</v>
      </c>
      <c r="C3388" s="149">
        <v>8924</v>
      </c>
      <c r="D3388" s="149" t="s">
        <v>16646</v>
      </c>
      <c r="E3388" s="149" t="s">
        <v>16647</v>
      </c>
      <c r="F3388" s="149" t="s">
        <v>16648</v>
      </c>
      <c r="G3388" s="149">
        <v>8100042</v>
      </c>
      <c r="H3388" s="149">
        <v>40</v>
      </c>
      <c r="I3388" s="149" t="s">
        <v>16649</v>
      </c>
      <c r="K3388" s="149" t="s">
        <v>16650</v>
      </c>
    </row>
    <row r="3389" spans="1:11" x14ac:dyDescent="0.15">
      <c r="A3389" s="149">
        <v>9</v>
      </c>
      <c r="B3389" s="149" t="s">
        <v>15108</v>
      </c>
      <c r="C3389" s="149">
        <v>8925</v>
      </c>
      <c r="D3389" s="149" t="s">
        <v>16651</v>
      </c>
      <c r="E3389" s="149" t="s">
        <v>16652</v>
      </c>
      <c r="F3389" s="149" t="s">
        <v>16653</v>
      </c>
      <c r="G3389" s="149">
        <v>8120025</v>
      </c>
      <c r="H3389" s="149">
        <v>40</v>
      </c>
      <c r="I3389" s="149" t="s">
        <v>16654</v>
      </c>
    </row>
    <row r="3390" spans="1:11" x14ac:dyDescent="0.15">
      <c r="A3390" s="149">
        <v>9</v>
      </c>
      <c r="B3390" s="149" t="s">
        <v>15108</v>
      </c>
      <c r="C3390" s="149">
        <v>8926</v>
      </c>
      <c r="E3390" s="149" t="s">
        <v>16655</v>
      </c>
      <c r="F3390" s="149" t="s">
        <v>16656</v>
      </c>
      <c r="G3390" s="149">
        <v>8030823</v>
      </c>
      <c r="H3390" s="149">
        <v>40</v>
      </c>
      <c r="I3390" s="149" t="s">
        <v>16657</v>
      </c>
    </row>
    <row r="3391" spans="1:11" x14ac:dyDescent="0.15">
      <c r="A3391" s="149">
        <v>9</v>
      </c>
      <c r="B3391" s="149" t="s">
        <v>15108</v>
      </c>
      <c r="C3391" s="149">
        <v>8927</v>
      </c>
      <c r="D3391" s="149" t="s">
        <v>16658</v>
      </c>
      <c r="E3391" s="149" t="s">
        <v>16659</v>
      </c>
      <c r="F3391" s="149" t="s">
        <v>16660</v>
      </c>
      <c r="G3391" s="149">
        <v>8100021</v>
      </c>
      <c r="H3391" s="149">
        <v>40</v>
      </c>
      <c r="I3391" s="149" t="s">
        <v>16661</v>
      </c>
      <c r="K3391" s="149" t="s">
        <v>16662</v>
      </c>
    </row>
    <row r="3392" spans="1:11" x14ac:dyDescent="0.15">
      <c r="A3392" s="149">
        <v>9</v>
      </c>
      <c r="B3392" s="149" t="s">
        <v>15108</v>
      </c>
      <c r="C3392" s="149">
        <v>8928</v>
      </c>
      <c r="D3392" s="149" t="s">
        <v>16663</v>
      </c>
      <c r="E3392" s="149" t="s">
        <v>16664</v>
      </c>
      <c r="F3392" s="149" t="s">
        <v>16665</v>
      </c>
      <c r="G3392" s="149">
        <v>8390861</v>
      </c>
      <c r="H3392" s="149">
        <v>40</v>
      </c>
      <c r="I3392" s="149" t="s">
        <v>16666</v>
      </c>
    </row>
    <row r="3393" spans="1:11" x14ac:dyDescent="0.15">
      <c r="A3393" s="149">
        <v>9</v>
      </c>
      <c r="B3393" s="149" t="s">
        <v>15108</v>
      </c>
      <c r="C3393" s="149">
        <v>8931</v>
      </c>
      <c r="D3393" s="149" t="s">
        <v>16667</v>
      </c>
      <c r="E3393" s="149" t="s">
        <v>16668</v>
      </c>
      <c r="F3393" s="149" t="s">
        <v>16669</v>
      </c>
      <c r="G3393" s="149">
        <v>8190165</v>
      </c>
      <c r="H3393" s="149">
        <v>40</v>
      </c>
      <c r="I3393" s="149" t="s">
        <v>16670</v>
      </c>
      <c r="K3393" s="149" t="s">
        <v>16671</v>
      </c>
    </row>
    <row r="3394" spans="1:11" x14ac:dyDescent="0.15">
      <c r="A3394" s="149">
        <v>9</v>
      </c>
      <c r="B3394" s="149" t="s">
        <v>15108</v>
      </c>
      <c r="C3394" s="149">
        <v>8932</v>
      </c>
      <c r="D3394" s="149" t="s">
        <v>16672</v>
      </c>
      <c r="E3394" s="149" t="s">
        <v>16673</v>
      </c>
      <c r="F3394" s="149" t="s">
        <v>16674</v>
      </c>
      <c r="G3394" s="149">
        <v>8100074</v>
      </c>
      <c r="H3394" s="149">
        <v>40</v>
      </c>
      <c r="I3394" s="149" t="s">
        <v>16675</v>
      </c>
    </row>
    <row r="3395" spans="1:11" x14ac:dyDescent="0.15">
      <c r="A3395" s="149">
        <v>9</v>
      </c>
      <c r="B3395" s="149" t="s">
        <v>15108</v>
      </c>
      <c r="C3395" s="149">
        <v>8933</v>
      </c>
      <c r="D3395" s="149" t="s">
        <v>16676</v>
      </c>
      <c r="E3395" s="149" t="s">
        <v>16677</v>
      </c>
      <c r="F3395" s="149" t="s">
        <v>16678</v>
      </c>
      <c r="G3395" s="149">
        <v>8120018</v>
      </c>
      <c r="H3395" s="149">
        <v>40</v>
      </c>
      <c r="I3395" s="149" t="s">
        <v>16679</v>
      </c>
      <c r="J3395" s="149" t="s">
        <v>16680</v>
      </c>
      <c r="K3395" s="149" t="s">
        <v>16681</v>
      </c>
    </row>
    <row r="3396" spans="1:11" x14ac:dyDescent="0.15">
      <c r="A3396" s="149">
        <v>9</v>
      </c>
      <c r="B3396" s="149" t="s">
        <v>15108</v>
      </c>
      <c r="C3396" s="149">
        <v>8934</v>
      </c>
      <c r="D3396" s="149" t="s">
        <v>16682</v>
      </c>
      <c r="E3396" s="149" t="s">
        <v>16683</v>
      </c>
      <c r="F3396" s="149" t="s">
        <v>16684</v>
      </c>
      <c r="G3396" s="149">
        <v>8100074</v>
      </c>
      <c r="H3396" s="149">
        <v>40</v>
      </c>
      <c r="I3396" s="149" t="s">
        <v>16675</v>
      </c>
      <c r="K3396" s="149" t="s">
        <v>16685</v>
      </c>
    </row>
    <row r="3397" spans="1:11" x14ac:dyDescent="0.15">
      <c r="A3397" s="149">
        <v>9</v>
      </c>
      <c r="B3397" s="149" t="s">
        <v>15108</v>
      </c>
      <c r="C3397" s="149">
        <v>8939</v>
      </c>
      <c r="D3397" s="149" t="s">
        <v>16245</v>
      </c>
      <c r="E3397" s="149" t="s">
        <v>16686</v>
      </c>
      <c r="F3397" s="149" t="s">
        <v>16687</v>
      </c>
      <c r="G3397" s="149">
        <v>8160851</v>
      </c>
      <c r="H3397" s="149">
        <v>40</v>
      </c>
      <c r="I3397" s="149" t="s">
        <v>16688</v>
      </c>
      <c r="K3397" s="149" t="s">
        <v>16249</v>
      </c>
    </row>
    <row r="3398" spans="1:11" x14ac:dyDescent="0.15">
      <c r="A3398" s="149">
        <v>9</v>
      </c>
      <c r="B3398" s="149" t="s">
        <v>15108</v>
      </c>
      <c r="C3398" s="149">
        <v>8940</v>
      </c>
      <c r="D3398" s="149" t="s">
        <v>16689</v>
      </c>
      <c r="E3398" s="149" t="s">
        <v>16690</v>
      </c>
      <c r="F3398" s="149" t="s">
        <v>16691</v>
      </c>
      <c r="G3398" s="149">
        <v>8020062</v>
      </c>
      <c r="H3398" s="149">
        <v>40</v>
      </c>
      <c r="I3398" s="149" t="s">
        <v>16692</v>
      </c>
      <c r="K3398" s="149" t="s">
        <v>16693</v>
      </c>
    </row>
    <row r="3399" spans="1:11" x14ac:dyDescent="0.15">
      <c r="A3399" s="149">
        <v>9</v>
      </c>
      <c r="B3399" s="149" t="s">
        <v>15108</v>
      </c>
      <c r="C3399" s="149">
        <v>8942</v>
      </c>
      <c r="D3399" s="149" t="s">
        <v>16694</v>
      </c>
      <c r="E3399" s="149" t="s">
        <v>16695</v>
      </c>
      <c r="F3399" s="149" t="s">
        <v>16696</v>
      </c>
      <c r="G3399" s="149">
        <v>8150073</v>
      </c>
      <c r="H3399" s="149">
        <v>40</v>
      </c>
      <c r="I3399" s="149" t="s">
        <v>16697</v>
      </c>
    </row>
    <row r="3400" spans="1:11" x14ac:dyDescent="0.15">
      <c r="A3400" s="149">
        <v>9</v>
      </c>
      <c r="B3400" s="149" t="s">
        <v>15108</v>
      </c>
      <c r="C3400" s="149">
        <v>8946</v>
      </c>
      <c r="D3400" s="149" t="s">
        <v>16698</v>
      </c>
      <c r="E3400" s="149" t="s">
        <v>16699</v>
      </c>
      <c r="F3400" s="149" t="s">
        <v>16700</v>
      </c>
      <c r="G3400" s="149">
        <v>8150081</v>
      </c>
      <c r="H3400" s="149">
        <v>40</v>
      </c>
      <c r="I3400" s="149" t="s">
        <v>16701</v>
      </c>
      <c r="K3400" s="149" t="s">
        <v>16702</v>
      </c>
    </row>
    <row r="3401" spans="1:11" x14ac:dyDescent="0.15">
      <c r="A3401" s="149">
        <v>9</v>
      </c>
      <c r="B3401" s="149" t="s">
        <v>15108</v>
      </c>
      <c r="C3401" s="149">
        <v>8949</v>
      </c>
      <c r="D3401" s="149" t="s">
        <v>16703</v>
      </c>
      <c r="E3401" s="149" t="s">
        <v>16704</v>
      </c>
      <c r="F3401" s="149" t="s">
        <v>16705</v>
      </c>
      <c r="G3401" s="149">
        <v>8100004</v>
      </c>
      <c r="H3401" s="149">
        <v>40</v>
      </c>
      <c r="I3401" s="149" t="s">
        <v>16706</v>
      </c>
      <c r="K3401" s="149" t="s">
        <v>16707</v>
      </c>
    </row>
    <row r="3402" spans="1:11" x14ac:dyDescent="0.15">
      <c r="A3402" s="149">
        <v>9</v>
      </c>
      <c r="B3402" s="149" t="s">
        <v>15108</v>
      </c>
      <c r="C3402" s="149">
        <v>8951</v>
      </c>
      <c r="D3402" s="149" t="s">
        <v>16708</v>
      </c>
      <c r="E3402" s="149" t="s">
        <v>16709</v>
      </c>
      <c r="F3402" s="149" t="s">
        <v>16710</v>
      </c>
      <c r="G3402" s="149">
        <v>8150031</v>
      </c>
      <c r="H3402" s="149">
        <v>40</v>
      </c>
      <c r="I3402" s="149" t="s">
        <v>16711</v>
      </c>
      <c r="K3402" s="149" t="s">
        <v>16712</v>
      </c>
    </row>
    <row r="3403" spans="1:11" x14ac:dyDescent="0.15">
      <c r="A3403" s="149">
        <v>9</v>
      </c>
      <c r="B3403" s="149" t="s">
        <v>15108</v>
      </c>
      <c r="C3403" s="149">
        <v>8953</v>
      </c>
      <c r="D3403" s="149" t="s">
        <v>16713</v>
      </c>
      <c r="E3403" s="149" t="s">
        <v>16714</v>
      </c>
      <c r="F3403" s="149" t="s">
        <v>16715</v>
      </c>
      <c r="G3403" s="149">
        <v>8020032</v>
      </c>
      <c r="H3403" s="149">
        <v>40</v>
      </c>
      <c r="I3403" s="149" t="s">
        <v>16716</v>
      </c>
      <c r="K3403" s="149" t="s">
        <v>16717</v>
      </c>
    </row>
    <row r="3404" spans="1:11" x14ac:dyDescent="0.15">
      <c r="A3404" s="149">
        <v>9</v>
      </c>
      <c r="B3404" s="149" t="s">
        <v>15108</v>
      </c>
      <c r="C3404" s="149">
        <v>8954</v>
      </c>
      <c r="D3404" s="149" t="s">
        <v>16718</v>
      </c>
      <c r="E3404" s="149" t="s">
        <v>16719</v>
      </c>
      <c r="F3404" s="149" t="s">
        <v>16720</v>
      </c>
      <c r="G3404" s="149">
        <v>8100022</v>
      </c>
      <c r="H3404" s="149">
        <v>40</v>
      </c>
      <c r="I3404" s="149" t="s">
        <v>16721</v>
      </c>
      <c r="K3404" s="149" t="s">
        <v>16722</v>
      </c>
    </row>
    <row r="3405" spans="1:11" x14ac:dyDescent="0.15">
      <c r="A3405" s="149">
        <v>9</v>
      </c>
      <c r="B3405" s="149" t="s">
        <v>15108</v>
      </c>
      <c r="C3405" s="149">
        <v>8955</v>
      </c>
      <c r="D3405" s="149" t="s">
        <v>16723</v>
      </c>
      <c r="E3405" s="149" t="s">
        <v>16724</v>
      </c>
      <c r="F3405" s="149" t="s">
        <v>16725</v>
      </c>
      <c r="G3405" s="149">
        <v>8140122</v>
      </c>
      <c r="H3405" s="149">
        <v>40</v>
      </c>
      <c r="I3405" s="149" t="s">
        <v>16726</v>
      </c>
      <c r="K3405" s="149" t="s">
        <v>16727</v>
      </c>
    </row>
    <row r="3406" spans="1:11" x14ac:dyDescent="0.15">
      <c r="A3406" s="149">
        <v>9</v>
      </c>
      <c r="B3406" s="149" t="s">
        <v>15108</v>
      </c>
      <c r="C3406" s="149">
        <v>8957</v>
      </c>
      <c r="D3406" s="149" t="s">
        <v>16728</v>
      </c>
      <c r="E3406" s="149" t="s">
        <v>16729</v>
      </c>
      <c r="F3406" s="149" t="s">
        <v>16730</v>
      </c>
      <c r="G3406" s="149">
        <v>8100062</v>
      </c>
      <c r="H3406" s="149">
        <v>40</v>
      </c>
      <c r="I3406" s="149" t="s">
        <v>16731</v>
      </c>
    </row>
    <row r="3407" spans="1:11" x14ac:dyDescent="0.15">
      <c r="A3407" s="149">
        <v>9</v>
      </c>
      <c r="B3407" s="149" t="s">
        <v>15108</v>
      </c>
      <c r="C3407" s="149">
        <v>8962</v>
      </c>
      <c r="D3407" s="149" t="s">
        <v>16732</v>
      </c>
      <c r="E3407" s="149" t="s">
        <v>16733</v>
      </c>
      <c r="F3407" s="149" t="s">
        <v>16734</v>
      </c>
      <c r="G3407" s="149">
        <v>8100012</v>
      </c>
      <c r="H3407" s="149">
        <v>40</v>
      </c>
      <c r="I3407" s="149" t="s">
        <v>16735</v>
      </c>
    </row>
    <row r="3408" spans="1:11" x14ac:dyDescent="0.15">
      <c r="A3408" s="149">
        <v>9</v>
      </c>
      <c r="B3408" s="149" t="s">
        <v>15108</v>
      </c>
      <c r="C3408" s="149">
        <v>8963</v>
      </c>
      <c r="D3408" s="149" t="s">
        <v>16736</v>
      </c>
      <c r="E3408" s="149" t="s">
        <v>16733</v>
      </c>
      <c r="F3408" s="149" t="s">
        <v>16734</v>
      </c>
      <c r="G3408" s="149">
        <v>8100012</v>
      </c>
      <c r="H3408" s="149">
        <v>40</v>
      </c>
      <c r="I3408" s="149" t="s">
        <v>16735</v>
      </c>
      <c r="K3408" s="149" t="s">
        <v>16737</v>
      </c>
    </row>
    <row r="3409" spans="1:11" x14ac:dyDescent="0.15">
      <c r="A3409" s="149">
        <v>9</v>
      </c>
      <c r="B3409" s="149" t="s">
        <v>15108</v>
      </c>
      <c r="C3409" s="149">
        <v>8965</v>
      </c>
      <c r="D3409" s="149" t="s">
        <v>16738</v>
      </c>
      <c r="E3409" s="149" t="s">
        <v>16739</v>
      </c>
      <c r="F3409" s="149" t="s">
        <v>16740</v>
      </c>
      <c r="G3409" s="149">
        <v>8070833</v>
      </c>
      <c r="H3409" s="149">
        <v>40</v>
      </c>
      <c r="I3409" s="149" t="s">
        <v>16741</v>
      </c>
      <c r="J3409" s="149" t="s">
        <v>16742</v>
      </c>
      <c r="K3409" s="149" t="s">
        <v>16743</v>
      </c>
    </row>
    <row r="3410" spans="1:11" x14ac:dyDescent="0.15">
      <c r="A3410" s="149">
        <v>9</v>
      </c>
      <c r="B3410" s="149" t="s">
        <v>15108</v>
      </c>
      <c r="C3410" s="149">
        <v>8966</v>
      </c>
      <c r="D3410" s="149" t="s">
        <v>16744</v>
      </c>
      <c r="E3410" s="149" t="s">
        <v>16745</v>
      </c>
      <c r="F3410" s="149" t="s">
        <v>16746</v>
      </c>
      <c r="G3410" s="149">
        <v>1800002</v>
      </c>
      <c r="H3410" s="149">
        <v>13</v>
      </c>
      <c r="I3410" s="149" t="s">
        <v>820</v>
      </c>
    </row>
    <row r="3411" spans="1:11" x14ac:dyDescent="0.15">
      <c r="A3411" s="149">
        <v>9</v>
      </c>
      <c r="B3411" s="149" t="s">
        <v>15108</v>
      </c>
      <c r="C3411" s="149">
        <v>8967</v>
      </c>
      <c r="D3411" s="149" t="s">
        <v>16747</v>
      </c>
      <c r="E3411" s="149" t="s">
        <v>16748</v>
      </c>
      <c r="F3411" s="149" t="s">
        <v>16749</v>
      </c>
      <c r="G3411" s="149">
        <v>8120031</v>
      </c>
      <c r="H3411" s="149">
        <v>40</v>
      </c>
      <c r="I3411" s="149" t="s">
        <v>16750</v>
      </c>
      <c r="K3411" s="149" t="s">
        <v>16751</v>
      </c>
    </row>
    <row r="3412" spans="1:11" x14ac:dyDescent="0.15">
      <c r="A3412" s="149">
        <v>9</v>
      </c>
      <c r="B3412" s="149" t="s">
        <v>15108</v>
      </c>
      <c r="C3412" s="149">
        <v>8968</v>
      </c>
      <c r="D3412" s="149" t="s">
        <v>16752</v>
      </c>
      <c r="E3412" s="149" t="s">
        <v>16753</v>
      </c>
      <c r="F3412" s="149" t="s">
        <v>16754</v>
      </c>
      <c r="G3412" s="149">
        <v>8160922</v>
      </c>
      <c r="H3412" s="149">
        <v>40</v>
      </c>
      <c r="I3412" s="149" t="s">
        <v>16755</v>
      </c>
      <c r="K3412" s="149" t="s">
        <v>16756</v>
      </c>
    </row>
    <row r="3413" spans="1:11" x14ac:dyDescent="0.15">
      <c r="A3413" s="149">
        <v>9</v>
      </c>
      <c r="B3413" s="149" t="s">
        <v>15108</v>
      </c>
      <c r="C3413" s="149">
        <v>8971</v>
      </c>
      <c r="D3413" s="149" t="s">
        <v>16757</v>
      </c>
      <c r="E3413" s="149" t="s">
        <v>16758</v>
      </c>
      <c r="F3413" s="149" t="s">
        <v>16759</v>
      </c>
      <c r="G3413" s="149">
        <v>8112207</v>
      </c>
      <c r="H3413" s="149">
        <v>40</v>
      </c>
      <c r="I3413" s="149" t="s">
        <v>16760</v>
      </c>
      <c r="J3413" s="149" t="s">
        <v>16761</v>
      </c>
      <c r="K3413" s="149" t="s">
        <v>16762</v>
      </c>
    </row>
    <row r="3414" spans="1:11" x14ac:dyDescent="0.15">
      <c r="A3414" s="149">
        <v>9</v>
      </c>
      <c r="B3414" s="149" t="s">
        <v>15108</v>
      </c>
      <c r="C3414" s="149">
        <v>8974</v>
      </c>
      <c r="E3414" s="149" t="s">
        <v>16763</v>
      </c>
      <c r="F3414" s="149" t="s">
        <v>16764</v>
      </c>
      <c r="G3414" s="149">
        <v>8100073</v>
      </c>
      <c r="H3414" s="149">
        <v>40</v>
      </c>
      <c r="I3414" s="149" t="s">
        <v>16448</v>
      </c>
    </row>
    <row r="3415" spans="1:11" x14ac:dyDescent="0.15">
      <c r="A3415" s="149">
        <v>9</v>
      </c>
      <c r="B3415" s="149" t="s">
        <v>15108</v>
      </c>
      <c r="C3415" s="149">
        <v>8979</v>
      </c>
      <c r="D3415" s="149" t="s">
        <v>16765</v>
      </c>
      <c r="E3415" s="149" t="s">
        <v>16766</v>
      </c>
      <c r="F3415" s="149" t="s">
        <v>16767</v>
      </c>
      <c r="G3415" s="149">
        <v>8100022</v>
      </c>
      <c r="H3415" s="149">
        <v>40</v>
      </c>
      <c r="I3415" s="149" t="s">
        <v>16768</v>
      </c>
      <c r="K3415" s="149" t="s">
        <v>16769</v>
      </c>
    </row>
    <row r="3416" spans="1:11" x14ac:dyDescent="0.15">
      <c r="A3416" s="149">
        <v>9</v>
      </c>
      <c r="B3416" s="149" t="s">
        <v>15108</v>
      </c>
      <c r="C3416" s="149">
        <v>8982</v>
      </c>
      <c r="D3416" s="149" t="s">
        <v>16770</v>
      </c>
      <c r="E3416" s="149" t="s">
        <v>16771</v>
      </c>
      <c r="F3416" s="149" t="s">
        <v>16772</v>
      </c>
      <c r="G3416" s="149">
        <v>8120064</v>
      </c>
      <c r="H3416" s="149">
        <v>40</v>
      </c>
      <c r="I3416" s="149" t="s">
        <v>16773</v>
      </c>
    </row>
    <row r="3417" spans="1:11" x14ac:dyDescent="0.15">
      <c r="A3417" s="149">
        <v>9</v>
      </c>
      <c r="B3417" s="149" t="s">
        <v>15108</v>
      </c>
      <c r="C3417" s="149">
        <v>8984</v>
      </c>
      <c r="D3417" s="149" t="s">
        <v>16774</v>
      </c>
      <c r="E3417" s="149" t="s">
        <v>16775</v>
      </c>
      <c r="F3417" s="149" t="s">
        <v>16776</v>
      </c>
      <c r="G3417" s="149">
        <v>8120039</v>
      </c>
      <c r="H3417" s="149">
        <v>40</v>
      </c>
      <c r="I3417" s="149" t="s">
        <v>16777</v>
      </c>
    </row>
    <row r="3418" spans="1:11" x14ac:dyDescent="0.15">
      <c r="A3418" s="149">
        <v>9</v>
      </c>
      <c r="B3418" s="149" t="s">
        <v>15108</v>
      </c>
      <c r="C3418" s="149">
        <v>8987</v>
      </c>
      <c r="D3418" s="149" t="s">
        <v>16778</v>
      </c>
      <c r="E3418" s="149" t="s">
        <v>16779</v>
      </c>
      <c r="F3418" s="149" t="s">
        <v>16780</v>
      </c>
      <c r="G3418" s="149">
        <v>8111123</v>
      </c>
      <c r="H3418" s="149">
        <v>40</v>
      </c>
      <c r="I3418" s="149" t="s">
        <v>16781</v>
      </c>
      <c r="K3418" s="149" t="s">
        <v>16782</v>
      </c>
    </row>
    <row r="3419" spans="1:11" x14ac:dyDescent="0.15">
      <c r="A3419" s="149">
        <v>9</v>
      </c>
      <c r="B3419" s="149" t="s">
        <v>15108</v>
      </c>
      <c r="C3419" s="149">
        <v>8990</v>
      </c>
      <c r="D3419" s="149" t="s">
        <v>16783</v>
      </c>
      <c r="E3419" s="149" t="s">
        <v>16784</v>
      </c>
      <c r="F3419" s="149" t="s">
        <v>16785</v>
      </c>
      <c r="G3419" s="149">
        <v>8030835</v>
      </c>
      <c r="H3419" s="149">
        <v>40</v>
      </c>
      <c r="I3419" s="149" t="s">
        <v>16786</v>
      </c>
      <c r="K3419" s="149" t="s">
        <v>16787</v>
      </c>
    </row>
    <row r="3420" spans="1:11" x14ac:dyDescent="0.15">
      <c r="A3420" s="149">
        <v>9</v>
      </c>
      <c r="B3420" s="149" t="s">
        <v>15108</v>
      </c>
      <c r="C3420" s="149">
        <v>8991</v>
      </c>
      <c r="D3420" s="149" t="s">
        <v>16788</v>
      </c>
      <c r="E3420" s="149" t="s">
        <v>16789</v>
      </c>
      <c r="F3420" s="149" t="s">
        <v>16790</v>
      </c>
      <c r="G3420" s="149">
        <v>8100073</v>
      </c>
      <c r="H3420" s="149">
        <v>40</v>
      </c>
      <c r="I3420" s="149" t="s">
        <v>16791</v>
      </c>
      <c r="K3420" s="149" t="s">
        <v>16792</v>
      </c>
    </row>
    <row r="3421" spans="1:11" x14ac:dyDescent="0.15">
      <c r="A3421" s="149">
        <v>9</v>
      </c>
      <c r="B3421" s="149" t="s">
        <v>15108</v>
      </c>
      <c r="C3421" s="149">
        <v>8992</v>
      </c>
      <c r="D3421" s="149" t="s">
        <v>16793</v>
      </c>
      <c r="E3421" s="149" t="s">
        <v>16794</v>
      </c>
      <c r="F3421" s="149" t="s">
        <v>16795</v>
      </c>
      <c r="G3421" s="149">
        <v>8030811</v>
      </c>
      <c r="H3421" s="149">
        <v>40</v>
      </c>
      <c r="I3421" s="149" t="s">
        <v>16796</v>
      </c>
      <c r="K3421" s="149" t="s">
        <v>16797</v>
      </c>
    </row>
    <row r="3422" spans="1:11" x14ac:dyDescent="0.15">
      <c r="A3422" s="149">
        <v>9</v>
      </c>
      <c r="B3422" s="149" t="s">
        <v>15108</v>
      </c>
      <c r="C3422" s="149">
        <v>8995</v>
      </c>
      <c r="D3422" s="149" t="s">
        <v>16798</v>
      </c>
      <c r="E3422" s="149" t="s">
        <v>16799</v>
      </c>
      <c r="F3422" s="149" t="s">
        <v>16800</v>
      </c>
      <c r="G3422" s="149">
        <v>8100075</v>
      </c>
      <c r="H3422" s="149">
        <v>40</v>
      </c>
      <c r="I3422" s="149" t="s">
        <v>16801</v>
      </c>
    </row>
    <row r="3423" spans="1:11" x14ac:dyDescent="0.15">
      <c r="A3423" s="149">
        <v>9</v>
      </c>
      <c r="B3423" s="149" t="s">
        <v>15108</v>
      </c>
      <c r="C3423" s="149">
        <v>9001</v>
      </c>
      <c r="D3423" s="149" t="s">
        <v>16802</v>
      </c>
      <c r="E3423" s="149" t="s">
        <v>16803</v>
      </c>
      <c r="F3423" s="149" t="s">
        <v>16804</v>
      </c>
      <c r="G3423" s="149">
        <v>8108607</v>
      </c>
      <c r="H3423" s="149">
        <v>40</v>
      </c>
      <c r="I3423" s="149" t="s">
        <v>16805</v>
      </c>
    </row>
    <row r="3424" spans="1:11" x14ac:dyDescent="0.15">
      <c r="A3424" s="149">
        <v>9</v>
      </c>
      <c r="B3424" s="149" t="s">
        <v>15108</v>
      </c>
      <c r="C3424" s="149">
        <v>9002</v>
      </c>
      <c r="D3424" s="149" t="s">
        <v>16806</v>
      </c>
      <c r="E3424" s="149" t="s">
        <v>16807</v>
      </c>
      <c r="F3424" s="149" t="s">
        <v>16808</v>
      </c>
      <c r="G3424" s="149">
        <v>8108607</v>
      </c>
      <c r="H3424" s="149">
        <v>40</v>
      </c>
      <c r="I3424" s="149" t="s">
        <v>16805</v>
      </c>
    </row>
    <row r="3425" spans="1:11" x14ac:dyDescent="0.15">
      <c r="A3425" s="149">
        <v>9</v>
      </c>
      <c r="B3425" s="149" t="s">
        <v>15108</v>
      </c>
      <c r="C3425" s="149">
        <v>9003</v>
      </c>
      <c r="D3425" s="149" t="s">
        <v>16809</v>
      </c>
      <c r="E3425" s="149" t="s">
        <v>16810</v>
      </c>
      <c r="F3425" s="149" t="s">
        <v>16811</v>
      </c>
      <c r="G3425" s="149">
        <v>8108607</v>
      </c>
      <c r="H3425" s="149">
        <v>40</v>
      </c>
      <c r="I3425" s="149" t="s">
        <v>16805</v>
      </c>
      <c r="K3425" s="149" t="s">
        <v>16812</v>
      </c>
    </row>
    <row r="3426" spans="1:11" x14ac:dyDescent="0.15">
      <c r="A3426" s="149">
        <v>9</v>
      </c>
      <c r="B3426" s="149" t="s">
        <v>15108</v>
      </c>
      <c r="C3426" s="149">
        <v>9004</v>
      </c>
      <c r="D3426" s="149" t="s">
        <v>16813</v>
      </c>
      <c r="E3426" s="149" t="s">
        <v>16814</v>
      </c>
      <c r="F3426" s="149" t="s">
        <v>16815</v>
      </c>
      <c r="G3426" s="149">
        <v>8700132</v>
      </c>
      <c r="H3426" s="149">
        <v>44</v>
      </c>
      <c r="I3426" s="149" t="s">
        <v>16816</v>
      </c>
      <c r="K3426" s="149" t="s">
        <v>16817</v>
      </c>
    </row>
    <row r="3427" spans="1:11" x14ac:dyDescent="0.15">
      <c r="A3427" s="149">
        <v>9</v>
      </c>
      <c r="B3427" s="149" t="s">
        <v>15108</v>
      </c>
      <c r="C3427" s="149">
        <v>9016</v>
      </c>
      <c r="D3427" s="149" t="s">
        <v>16818</v>
      </c>
      <c r="E3427" s="149" t="s">
        <v>16819</v>
      </c>
      <c r="F3427" s="149" t="s">
        <v>16820</v>
      </c>
      <c r="G3427" s="149">
        <v>8112313</v>
      </c>
      <c r="H3427" s="149">
        <v>40</v>
      </c>
      <c r="I3427" s="149" t="s">
        <v>16821</v>
      </c>
      <c r="K3427" s="149" t="s">
        <v>16822</v>
      </c>
    </row>
    <row r="3428" spans="1:11" x14ac:dyDescent="0.15">
      <c r="A3428" s="149">
        <v>9</v>
      </c>
      <c r="B3428" s="149" t="s">
        <v>15108</v>
      </c>
      <c r="C3428" s="149">
        <v>9023</v>
      </c>
      <c r="D3428" s="149" t="s">
        <v>16823</v>
      </c>
      <c r="E3428" s="149" t="s">
        <v>16824</v>
      </c>
      <c r="F3428" s="149" t="s">
        <v>16825</v>
      </c>
      <c r="G3428" s="149">
        <v>8120043</v>
      </c>
      <c r="H3428" s="149">
        <v>40</v>
      </c>
      <c r="I3428" s="149" t="s">
        <v>16826</v>
      </c>
      <c r="K3428" s="149" t="s">
        <v>16827</v>
      </c>
    </row>
    <row r="3429" spans="1:11" x14ac:dyDescent="0.15">
      <c r="A3429" s="149">
        <v>9</v>
      </c>
      <c r="B3429" s="149" t="s">
        <v>15108</v>
      </c>
      <c r="C3429" s="149">
        <v>9024</v>
      </c>
      <c r="D3429" s="149" t="s">
        <v>16828</v>
      </c>
      <c r="E3429" s="149" t="s">
        <v>16829</v>
      </c>
      <c r="F3429" s="149" t="s">
        <v>16830</v>
      </c>
      <c r="G3429" s="149">
        <v>8120013</v>
      </c>
      <c r="H3429" s="149">
        <v>40</v>
      </c>
      <c r="I3429" s="149" t="s">
        <v>16831</v>
      </c>
      <c r="J3429" s="149" t="s">
        <v>16832</v>
      </c>
      <c r="K3429" s="149" t="s">
        <v>16833</v>
      </c>
    </row>
    <row r="3430" spans="1:11" x14ac:dyDescent="0.15">
      <c r="A3430" s="149">
        <v>9</v>
      </c>
      <c r="B3430" s="149" t="s">
        <v>15108</v>
      </c>
      <c r="C3430" s="149">
        <v>9026</v>
      </c>
      <c r="D3430" s="149" t="s">
        <v>16834</v>
      </c>
      <c r="E3430" s="149" t="s">
        <v>16835</v>
      </c>
      <c r="F3430" s="149" t="s">
        <v>16836</v>
      </c>
      <c r="G3430" s="149">
        <v>8120012</v>
      </c>
      <c r="H3430" s="149">
        <v>40</v>
      </c>
      <c r="I3430" s="149" t="s">
        <v>16837</v>
      </c>
    </row>
    <row r="3431" spans="1:11" x14ac:dyDescent="0.15">
      <c r="A3431" s="149">
        <v>9</v>
      </c>
      <c r="B3431" s="149" t="s">
        <v>15108</v>
      </c>
      <c r="C3431" s="149">
        <v>9027</v>
      </c>
      <c r="D3431" s="149" t="s">
        <v>16838</v>
      </c>
      <c r="E3431" s="149" t="s">
        <v>16839</v>
      </c>
      <c r="F3431" s="149" t="s">
        <v>16840</v>
      </c>
      <c r="G3431" s="149">
        <v>8100053</v>
      </c>
      <c r="H3431" s="149">
        <v>40</v>
      </c>
      <c r="I3431" s="149" t="s">
        <v>16841</v>
      </c>
      <c r="K3431" s="149" t="s">
        <v>16842</v>
      </c>
    </row>
    <row r="3432" spans="1:11" x14ac:dyDescent="0.15">
      <c r="A3432" s="149">
        <v>9</v>
      </c>
      <c r="B3432" s="149" t="s">
        <v>15108</v>
      </c>
      <c r="C3432" s="149">
        <v>9028</v>
      </c>
      <c r="D3432" s="149" t="s">
        <v>16843</v>
      </c>
      <c r="E3432" s="149" t="s">
        <v>16844</v>
      </c>
      <c r="F3432" s="149" t="s">
        <v>16845</v>
      </c>
      <c r="G3432" s="149">
        <v>8120029</v>
      </c>
      <c r="H3432" s="149">
        <v>40</v>
      </c>
      <c r="I3432" s="149" t="s">
        <v>16846</v>
      </c>
      <c r="K3432" s="149" t="s">
        <v>16847</v>
      </c>
    </row>
    <row r="3433" spans="1:11" x14ac:dyDescent="0.15">
      <c r="A3433" s="149">
        <v>9</v>
      </c>
      <c r="B3433" s="149" t="s">
        <v>15108</v>
      </c>
      <c r="C3433" s="149">
        <v>9029</v>
      </c>
      <c r="D3433" s="149" t="s">
        <v>16848</v>
      </c>
      <c r="E3433" s="149" t="s">
        <v>8896</v>
      </c>
      <c r="F3433" s="149" t="s">
        <v>8897</v>
      </c>
      <c r="G3433" s="149">
        <v>8120029</v>
      </c>
      <c r="H3433" s="149">
        <v>40</v>
      </c>
      <c r="I3433" s="149" t="s">
        <v>16849</v>
      </c>
      <c r="K3433" s="149" t="s">
        <v>16850</v>
      </c>
    </row>
    <row r="3434" spans="1:11" x14ac:dyDescent="0.15">
      <c r="A3434" s="149">
        <v>9</v>
      </c>
      <c r="B3434" s="149" t="s">
        <v>15108</v>
      </c>
      <c r="C3434" s="149">
        <v>9030</v>
      </c>
      <c r="D3434" s="149" t="s">
        <v>16851</v>
      </c>
      <c r="E3434" s="149" t="s">
        <v>16852</v>
      </c>
      <c r="F3434" s="149" t="s">
        <v>16853</v>
      </c>
      <c r="G3434" s="149">
        <v>8130032</v>
      </c>
      <c r="H3434" s="149">
        <v>40</v>
      </c>
      <c r="I3434" s="149" t="s">
        <v>16854</v>
      </c>
      <c r="K3434" s="149" t="s">
        <v>16855</v>
      </c>
    </row>
    <row r="3435" spans="1:11" x14ac:dyDescent="0.15">
      <c r="A3435" s="149">
        <v>9</v>
      </c>
      <c r="B3435" s="149" t="s">
        <v>15108</v>
      </c>
      <c r="C3435" s="149">
        <v>9031</v>
      </c>
      <c r="D3435" s="149" t="s">
        <v>16856</v>
      </c>
      <c r="E3435" s="149" t="s">
        <v>16857</v>
      </c>
      <c r="F3435" s="149" t="s">
        <v>16858</v>
      </c>
      <c r="G3435" s="149">
        <v>8110116</v>
      </c>
      <c r="H3435" s="149">
        <v>40</v>
      </c>
      <c r="I3435" s="149" t="s">
        <v>16859</v>
      </c>
      <c r="K3435" s="149" t="s">
        <v>16860</v>
      </c>
    </row>
    <row r="3436" spans="1:11" x14ac:dyDescent="0.15">
      <c r="A3436" s="149">
        <v>9</v>
      </c>
      <c r="B3436" s="149" t="s">
        <v>15108</v>
      </c>
      <c r="C3436" s="149">
        <v>9033</v>
      </c>
      <c r="D3436" s="149" t="s">
        <v>16861</v>
      </c>
      <c r="E3436" s="149" t="s">
        <v>16862</v>
      </c>
      <c r="F3436" s="149" t="s">
        <v>16863</v>
      </c>
      <c r="G3436" s="149">
        <v>8120013</v>
      </c>
      <c r="H3436" s="149">
        <v>40</v>
      </c>
      <c r="I3436" s="149" t="s">
        <v>16864</v>
      </c>
      <c r="K3436" s="149" t="s">
        <v>16865</v>
      </c>
    </row>
    <row r="3437" spans="1:11" x14ac:dyDescent="0.15">
      <c r="A3437" s="149">
        <v>9</v>
      </c>
      <c r="B3437" s="149" t="s">
        <v>15108</v>
      </c>
      <c r="C3437" s="149">
        <v>9034</v>
      </c>
      <c r="D3437" s="149" t="s">
        <v>16431</v>
      </c>
      <c r="E3437" s="149" t="s">
        <v>16866</v>
      </c>
      <c r="F3437" s="149" t="s">
        <v>16867</v>
      </c>
      <c r="G3437" s="149">
        <v>8120013</v>
      </c>
      <c r="H3437" s="149">
        <v>40</v>
      </c>
      <c r="I3437" s="149" t="s">
        <v>16868</v>
      </c>
      <c r="J3437" s="149" t="s">
        <v>16869</v>
      </c>
      <c r="K3437" s="149" t="s">
        <v>16870</v>
      </c>
    </row>
    <row r="3438" spans="1:11" x14ac:dyDescent="0.15">
      <c r="A3438" s="149">
        <v>9</v>
      </c>
      <c r="B3438" s="149" t="s">
        <v>15108</v>
      </c>
      <c r="C3438" s="149">
        <v>9035</v>
      </c>
      <c r="D3438" s="149" t="s">
        <v>16871</v>
      </c>
      <c r="E3438" s="149" t="s">
        <v>16872</v>
      </c>
      <c r="F3438" s="149" t="s">
        <v>16873</v>
      </c>
      <c r="G3438" s="149">
        <v>8010811</v>
      </c>
      <c r="H3438" s="149">
        <v>40</v>
      </c>
      <c r="I3438" s="149" t="s">
        <v>16874</v>
      </c>
    </row>
    <row r="3439" spans="1:11" x14ac:dyDescent="0.15">
      <c r="A3439" s="149">
        <v>9</v>
      </c>
      <c r="B3439" s="149" t="s">
        <v>15108</v>
      </c>
      <c r="C3439" s="149">
        <v>9036</v>
      </c>
      <c r="D3439" s="149" t="s">
        <v>16875</v>
      </c>
      <c r="E3439" s="149" t="s">
        <v>16876</v>
      </c>
      <c r="F3439" s="149" t="s">
        <v>16877</v>
      </c>
      <c r="G3439" s="149">
        <v>8111356</v>
      </c>
      <c r="H3439" s="149">
        <v>40</v>
      </c>
      <c r="I3439" s="149" t="s">
        <v>16878</v>
      </c>
      <c r="K3439" s="149" t="s">
        <v>16879</v>
      </c>
    </row>
    <row r="3440" spans="1:11" x14ac:dyDescent="0.15">
      <c r="A3440" s="149">
        <v>9</v>
      </c>
      <c r="B3440" s="149" t="s">
        <v>15108</v>
      </c>
      <c r="C3440" s="149">
        <v>9037</v>
      </c>
      <c r="D3440" s="149" t="s">
        <v>16880</v>
      </c>
      <c r="E3440" s="149" t="s">
        <v>16881</v>
      </c>
      <c r="F3440" s="149" t="s">
        <v>16882</v>
      </c>
      <c r="G3440" s="149">
        <v>8113134</v>
      </c>
      <c r="H3440" s="149">
        <v>40</v>
      </c>
      <c r="I3440" s="149" t="s">
        <v>16883</v>
      </c>
      <c r="K3440" s="149" t="s">
        <v>16884</v>
      </c>
    </row>
    <row r="3441" spans="1:11" x14ac:dyDescent="0.15">
      <c r="A3441" s="149">
        <v>9</v>
      </c>
      <c r="B3441" s="149" t="s">
        <v>15108</v>
      </c>
      <c r="C3441" s="149">
        <v>9039</v>
      </c>
      <c r="D3441" s="149" t="s">
        <v>16885</v>
      </c>
      <c r="E3441" s="149" t="s">
        <v>16886</v>
      </c>
      <c r="F3441" s="149" t="s">
        <v>16887</v>
      </c>
      <c r="G3441" s="149">
        <v>8100001</v>
      </c>
      <c r="H3441" s="149">
        <v>40</v>
      </c>
      <c r="I3441" s="149" t="s">
        <v>16888</v>
      </c>
      <c r="K3441" s="149" t="s">
        <v>16889</v>
      </c>
    </row>
    <row r="3442" spans="1:11" x14ac:dyDescent="0.15">
      <c r="A3442" s="149">
        <v>9</v>
      </c>
      <c r="B3442" s="149" t="s">
        <v>15108</v>
      </c>
      <c r="C3442" s="149">
        <v>9041</v>
      </c>
      <c r="D3442" s="149" t="s">
        <v>16890</v>
      </c>
      <c r="E3442" s="149" t="s">
        <v>16891</v>
      </c>
      <c r="F3442" s="149" t="s">
        <v>16892</v>
      </c>
      <c r="G3442" s="149">
        <v>8100022</v>
      </c>
      <c r="H3442" s="149">
        <v>40</v>
      </c>
      <c r="I3442" s="149" t="s">
        <v>16893</v>
      </c>
    </row>
    <row r="3443" spans="1:11" x14ac:dyDescent="0.15">
      <c r="A3443" s="149">
        <v>9</v>
      </c>
      <c r="B3443" s="149" t="s">
        <v>15108</v>
      </c>
      <c r="C3443" s="149">
        <v>9043</v>
      </c>
      <c r="D3443" s="149" t="s">
        <v>16894</v>
      </c>
      <c r="E3443" s="149" t="s">
        <v>16895</v>
      </c>
      <c r="F3443" s="149" t="s">
        <v>16896</v>
      </c>
      <c r="G3443" s="149">
        <v>8120024</v>
      </c>
      <c r="H3443" s="149">
        <v>40</v>
      </c>
      <c r="I3443" s="149" t="s">
        <v>16897</v>
      </c>
      <c r="J3443" s="149" t="s">
        <v>16898</v>
      </c>
    </row>
    <row r="3444" spans="1:11" x14ac:dyDescent="0.15">
      <c r="A3444" s="149">
        <v>9</v>
      </c>
      <c r="B3444" s="149" t="s">
        <v>15108</v>
      </c>
      <c r="C3444" s="149">
        <v>9044</v>
      </c>
      <c r="D3444" s="149" t="s">
        <v>16899</v>
      </c>
      <c r="E3444" s="149" t="s">
        <v>16900</v>
      </c>
      <c r="F3444" s="149" t="s">
        <v>16901</v>
      </c>
      <c r="G3444" s="149">
        <v>8120054</v>
      </c>
      <c r="H3444" s="149">
        <v>40</v>
      </c>
      <c r="I3444" s="149" t="s">
        <v>16902</v>
      </c>
      <c r="K3444" s="149" t="s">
        <v>16903</v>
      </c>
    </row>
    <row r="3445" spans="1:11" x14ac:dyDescent="0.15">
      <c r="A3445" s="149">
        <v>9</v>
      </c>
      <c r="B3445" s="149" t="s">
        <v>15108</v>
      </c>
      <c r="C3445" s="149">
        <v>9045</v>
      </c>
      <c r="D3445" s="149" t="s">
        <v>16904</v>
      </c>
      <c r="E3445" s="149" t="s">
        <v>16905</v>
      </c>
      <c r="F3445" s="149" t="s">
        <v>16906</v>
      </c>
      <c r="G3445" s="149">
        <v>8120054</v>
      </c>
      <c r="H3445" s="149">
        <v>40</v>
      </c>
      <c r="I3445" s="149" t="s">
        <v>16907</v>
      </c>
      <c r="K3445" s="149" t="s">
        <v>16908</v>
      </c>
    </row>
    <row r="3446" spans="1:11" x14ac:dyDescent="0.15">
      <c r="A3446" s="149">
        <v>9</v>
      </c>
      <c r="B3446" s="149" t="s">
        <v>15108</v>
      </c>
      <c r="C3446" s="149">
        <v>9046</v>
      </c>
      <c r="E3446" s="149" t="s">
        <v>16909</v>
      </c>
      <c r="F3446" s="149" t="s">
        <v>16910</v>
      </c>
      <c r="G3446" s="149">
        <v>8150083</v>
      </c>
      <c r="H3446" s="149">
        <v>40</v>
      </c>
      <c r="I3446" s="149" t="s">
        <v>16911</v>
      </c>
    </row>
    <row r="3447" spans="1:11" x14ac:dyDescent="0.15">
      <c r="A3447" s="149">
        <v>9</v>
      </c>
      <c r="B3447" s="149" t="s">
        <v>15108</v>
      </c>
      <c r="C3447" s="149">
        <v>9050</v>
      </c>
      <c r="D3447" s="149" t="s">
        <v>16912</v>
      </c>
      <c r="E3447" s="149" t="s">
        <v>16913</v>
      </c>
      <c r="F3447" s="149" t="s">
        <v>16914</v>
      </c>
      <c r="G3447" s="149">
        <v>8190025</v>
      </c>
      <c r="H3447" s="149">
        <v>40</v>
      </c>
      <c r="I3447" s="149" t="s">
        <v>16915</v>
      </c>
      <c r="K3447" s="149" t="s">
        <v>16916</v>
      </c>
    </row>
    <row r="3448" spans="1:11" x14ac:dyDescent="0.15">
      <c r="A3448" s="149">
        <v>9</v>
      </c>
      <c r="B3448" s="149" t="s">
        <v>15108</v>
      </c>
      <c r="C3448" s="149">
        <v>9052</v>
      </c>
      <c r="D3448" s="149" t="s">
        <v>15956</v>
      </c>
      <c r="E3448" s="149" t="s">
        <v>16917</v>
      </c>
      <c r="F3448" s="149" t="s">
        <v>16918</v>
      </c>
      <c r="G3448" s="149">
        <v>8100071</v>
      </c>
      <c r="H3448" s="149">
        <v>40</v>
      </c>
      <c r="I3448" s="149" t="s">
        <v>16919</v>
      </c>
    </row>
    <row r="3449" spans="1:11" x14ac:dyDescent="0.15">
      <c r="A3449" s="149">
        <v>9</v>
      </c>
      <c r="B3449" s="149" t="s">
        <v>15108</v>
      </c>
      <c r="C3449" s="149">
        <v>9053</v>
      </c>
      <c r="D3449" s="149" t="s">
        <v>16920</v>
      </c>
      <c r="E3449" s="149" t="s">
        <v>16921</v>
      </c>
      <c r="F3449" s="149" t="s">
        <v>16922</v>
      </c>
      <c r="G3449" s="149">
        <v>8120013</v>
      </c>
      <c r="H3449" s="149">
        <v>40</v>
      </c>
      <c r="I3449" s="149" t="s">
        <v>16923</v>
      </c>
      <c r="K3449" s="149" t="s">
        <v>16924</v>
      </c>
    </row>
    <row r="3450" spans="1:11" x14ac:dyDescent="0.15">
      <c r="A3450" s="149">
        <v>9</v>
      </c>
      <c r="B3450" s="149" t="s">
        <v>15108</v>
      </c>
      <c r="C3450" s="149">
        <v>9054</v>
      </c>
      <c r="D3450" s="149" t="s">
        <v>16431</v>
      </c>
      <c r="E3450" s="149" t="s">
        <v>16925</v>
      </c>
      <c r="F3450" s="149" t="s">
        <v>16926</v>
      </c>
      <c r="G3450" s="149">
        <v>8120013</v>
      </c>
      <c r="H3450" s="149">
        <v>40</v>
      </c>
      <c r="I3450" s="149" t="s">
        <v>16927</v>
      </c>
      <c r="K3450" s="149" t="s">
        <v>16928</v>
      </c>
    </row>
    <row r="3451" spans="1:11" x14ac:dyDescent="0.15">
      <c r="A3451" s="149">
        <v>9</v>
      </c>
      <c r="B3451" s="149" t="s">
        <v>15108</v>
      </c>
      <c r="C3451" s="149">
        <v>9055</v>
      </c>
      <c r="D3451" s="149" t="s">
        <v>16929</v>
      </c>
      <c r="E3451" s="149" t="s">
        <v>16930</v>
      </c>
      <c r="F3451" s="149" t="s">
        <v>16931</v>
      </c>
      <c r="G3451" s="149">
        <v>8030817</v>
      </c>
      <c r="H3451" s="149">
        <v>40</v>
      </c>
      <c r="I3451" s="149" t="s">
        <v>16932</v>
      </c>
      <c r="K3451" s="149" t="s">
        <v>16933</v>
      </c>
    </row>
    <row r="3452" spans="1:11" x14ac:dyDescent="0.15">
      <c r="A3452" s="149">
        <v>9</v>
      </c>
      <c r="B3452" s="149" t="s">
        <v>15108</v>
      </c>
      <c r="C3452" s="149">
        <v>9056</v>
      </c>
      <c r="D3452" s="149" t="s">
        <v>16934</v>
      </c>
      <c r="E3452" s="149" t="s">
        <v>16935</v>
      </c>
      <c r="F3452" s="149" t="s">
        <v>16936</v>
      </c>
      <c r="G3452" s="149">
        <v>8160855</v>
      </c>
      <c r="H3452" s="149">
        <v>40</v>
      </c>
      <c r="I3452" s="149" t="s">
        <v>16937</v>
      </c>
      <c r="K3452" s="149" t="s">
        <v>16938</v>
      </c>
    </row>
    <row r="3453" spans="1:11" x14ac:dyDescent="0.15">
      <c r="A3453" s="149">
        <v>9</v>
      </c>
      <c r="B3453" s="149" t="s">
        <v>15108</v>
      </c>
      <c r="C3453" s="149">
        <v>9057</v>
      </c>
      <c r="D3453" s="149" t="s">
        <v>16939</v>
      </c>
      <c r="E3453" s="149" t="s">
        <v>16940</v>
      </c>
      <c r="F3453" s="149" t="s">
        <v>16941</v>
      </c>
      <c r="G3453" s="149">
        <v>8120039</v>
      </c>
      <c r="H3453" s="149">
        <v>40</v>
      </c>
      <c r="I3453" s="149" t="s">
        <v>16777</v>
      </c>
      <c r="J3453" s="149" t="s">
        <v>16942</v>
      </c>
    </row>
    <row r="3454" spans="1:11" x14ac:dyDescent="0.15">
      <c r="A3454" s="149">
        <v>9</v>
      </c>
      <c r="B3454" s="149" t="s">
        <v>15108</v>
      </c>
      <c r="C3454" s="149">
        <v>9059</v>
      </c>
      <c r="D3454" s="149" t="s">
        <v>16943</v>
      </c>
      <c r="E3454" s="149" t="s">
        <v>16944</v>
      </c>
      <c r="F3454" s="149" t="s">
        <v>16945</v>
      </c>
      <c r="G3454" s="149">
        <v>8111201</v>
      </c>
      <c r="H3454" s="149">
        <v>40</v>
      </c>
      <c r="I3454" s="149" t="s">
        <v>16946</v>
      </c>
      <c r="K3454" s="149" t="s">
        <v>16947</v>
      </c>
    </row>
    <row r="3455" spans="1:11" x14ac:dyDescent="0.15">
      <c r="A3455" s="149">
        <v>9</v>
      </c>
      <c r="B3455" s="149" t="s">
        <v>15108</v>
      </c>
      <c r="C3455" s="149">
        <v>9060</v>
      </c>
      <c r="D3455" s="149" t="s">
        <v>16948</v>
      </c>
      <c r="E3455" s="149" t="s">
        <v>16949</v>
      </c>
      <c r="F3455" s="149" t="s">
        <v>16950</v>
      </c>
      <c r="G3455" s="149">
        <v>8020044</v>
      </c>
      <c r="H3455" s="149">
        <v>40</v>
      </c>
      <c r="I3455" s="149" t="s">
        <v>16951</v>
      </c>
      <c r="K3455" s="149" t="s">
        <v>16952</v>
      </c>
    </row>
    <row r="3456" spans="1:11" x14ac:dyDescent="0.15">
      <c r="A3456" s="149">
        <v>9</v>
      </c>
      <c r="B3456" s="149" t="s">
        <v>15108</v>
      </c>
      <c r="C3456" s="149">
        <v>9062</v>
      </c>
      <c r="D3456" s="149" t="s">
        <v>16953</v>
      </c>
      <c r="E3456" s="149" t="s">
        <v>16954</v>
      </c>
      <c r="F3456" s="149" t="s">
        <v>16955</v>
      </c>
      <c r="G3456" s="149">
        <v>8140104</v>
      </c>
      <c r="H3456" s="149">
        <v>40</v>
      </c>
      <c r="I3456" s="149" t="s">
        <v>16956</v>
      </c>
      <c r="K3456" s="149" t="s">
        <v>16957</v>
      </c>
    </row>
    <row r="3457" spans="1:11" x14ac:dyDescent="0.15">
      <c r="A3457" s="149">
        <v>9</v>
      </c>
      <c r="B3457" s="149" t="s">
        <v>15108</v>
      </c>
      <c r="C3457" s="149">
        <v>9064</v>
      </c>
      <c r="D3457" s="149" t="s">
        <v>16958</v>
      </c>
      <c r="E3457" s="149" t="s">
        <v>16959</v>
      </c>
      <c r="F3457" s="149" t="s">
        <v>16960</v>
      </c>
      <c r="G3457" s="149">
        <v>8160855</v>
      </c>
      <c r="H3457" s="149">
        <v>40</v>
      </c>
      <c r="I3457" s="149" t="s">
        <v>16961</v>
      </c>
      <c r="K3457" s="149" t="s">
        <v>16962</v>
      </c>
    </row>
    <row r="3458" spans="1:11" x14ac:dyDescent="0.15">
      <c r="A3458" s="149">
        <v>9</v>
      </c>
      <c r="B3458" s="149" t="s">
        <v>15108</v>
      </c>
      <c r="C3458" s="149">
        <v>9066</v>
      </c>
      <c r="E3458" s="149" t="s">
        <v>16963</v>
      </c>
      <c r="F3458" s="149" t="s">
        <v>16964</v>
      </c>
      <c r="G3458" s="149">
        <v>8100013</v>
      </c>
      <c r="H3458" s="149">
        <v>40</v>
      </c>
      <c r="I3458" s="149" t="s">
        <v>16965</v>
      </c>
    </row>
    <row r="3459" spans="1:11" x14ac:dyDescent="0.15">
      <c r="A3459" s="149">
        <v>9</v>
      </c>
      <c r="B3459" s="149" t="s">
        <v>15108</v>
      </c>
      <c r="C3459" s="149">
        <v>9069</v>
      </c>
      <c r="D3459" s="149" t="s">
        <v>16966</v>
      </c>
      <c r="E3459" s="149" t="s">
        <v>16967</v>
      </c>
      <c r="F3459" s="149" t="s">
        <v>16968</v>
      </c>
      <c r="G3459" s="149">
        <v>8020015</v>
      </c>
      <c r="H3459" s="149">
        <v>40</v>
      </c>
      <c r="I3459" s="149" t="s">
        <v>16969</v>
      </c>
      <c r="K3459" s="149" t="s">
        <v>16970</v>
      </c>
    </row>
    <row r="3460" spans="1:11" x14ac:dyDescent="0.15">
      <c r="A3460" s="149">
        <v>9</v>
      </c>
      <c r="B3460" s="149" t="s">
        <v>15108</v>
      </c>
      <c r="C3460" s="149">
        <v>9071</v>
      </c>
      <c r="E3460" s="149" t="s">
        <v>16971</v>
      </c>
      <c r="F3460" s="149" t="s">
        <v>16972</v>
      </c>
      <c r="G3460" s="149">
        <v>8111346</v>
      </c>
      <c r="H3460" s="149">
        <v>40</v>
      </c>
      <c r="I3460" s="149" t="s">
        <v>16973</v>
      </c>
    </row>
    <row r="3461" spans="1:11" x14ac:dyDescent="0.15">
      <c r="A3461" s="149">
        <v>9</v>
      </c>
      <c r="B3461" s="149" t="s">
        <v>15108</v>
      </c>
      <c r="C3461" s="149">
        <v>9072</v>
      </c>
      <c r="D3461" s="149" t="s">
        <v>16974</v>
      </c>
      <c r="E3461" s="149" t="s">
        <v>16975</v>
      </c>
      <c r="F3461" s="149" t="s">
        <v>16976</v>
      </c>
      <c r="G3461" s="149">
        <v>8160863</v>
      </c>
      <c r="H3461" s="149">
        <v>40</v>
      </c>
      <c r="I3461" s="149" t="s">
        <v>16977</v>
      </c>
      <c r="K3461" s="149" t="s">
        <v>16978</v>
      </c>
    </row>
    <row r="3462" spans="1:11" x14ac:dyDescent="0.15">
      <c r="A3462" s="149">
        <v>9</v>
      </c>
      <c r="B3462" s="149" t="s">
        <v>15108</v>
      </c>
      <c r="C3462" s="149">
        <v>9081</v>
      </c>
      <c r="D3462" s="149" t="s">
        <v>16979</v>
      </c>
      <c r="E3462" s="149" t="s">
        <v>16980</v>
      </c>
      <c r="F3462" s="149" t="s">
        <v>16981</v>
      </c>
      <c r="G3462" s="149">
        <v>8050069</v>
      </c>
      <c r="H3462" s="149">
        <v>40</v>
      </c>
      <c r="I3462" s="149" t="s">
        <v>16982</v>
      </c>
      <c r="K3462" s="149" t="s">
        <v>16983</v>
      </c>
    </row>
    <row r="3463" spans="1:11" x14ac:dyDescent="0.15">
      <c r="A3463" s="149">
        <v>9</v>
      </c>
      <c r="B3463" s="149" t="s">
        <v>15108</v>
      </c>
      <c r="C3463" s="149">
        <v>9084</v>
      </c>
      <c r="D3463" s="149" t="s">
        <v>16984</v>
      </c>
      <c r="E3463" s="149" t="s">
        <v>16985</v>
      </c>
      <c r="F3463" s="149" t="s">
        <v>16986</v>
      </c>
      <c r="G3463" s="149">
        <v>8100012</v>
      </c>
      <c r="H3463" s="149">
        <v>40</v>
      </c>
      <c r="I3463" s="149" t="s">
        <v>16987</v>
      </c>
      <c r="K3463" s="149" t="s">
        <v>16988</v>
      </c>
    </row>
    <row r="3464" spans="1:11" x14ac:dyDescent="0.15">
      <c r="A3464" s="149">
        <v>9</v>
      </c>
      <c r="B3464" s="149" t="s">
        <v>15108</v>
      </c>
      <c r="C3464" s="149">
        <v>9089</v>
      </c>
      <c r="D3464" s="149" t="s">
        <v>16989</v>
      </c>
      <c r="E3464" s="149" t="s">
        <v>16990</v>
      </c>
      <c r="F3464" s="149" t="s">
        <v>16991</v>
      </c>
      <c r="G3464" s="149">
        <v>8000007</v>
      </c>
      <c r="H3464" s="149">
        <v>40</v>
      </c>
      <c r="I3464" s="149" t="s">
        <v>16992</v>
      </c>
      <c r="K3464" s="149" t="s">
        <v>16993</v>
      </c>
    </row>
    <row r="3465" spans="1:11" x14ac:dyDescent="0.15">
      <c r="A3465" s="149">
        <v>9</v>
      </c>
      <c r="B3465" s="149" t="s">
        <v>15108</v>
      </c>
      <c r="C3465" s="149">
        <v>9092</v>
      </c>
      <c r="D3465" s="149" t="s">
        <v>16994</v>
      </c>
      <c r="E3465" s="149" t="s">
        <v>16995</v>
      </c>
      <c r="F3465" s="149" t="s">
        <v>16996</v>
      </c>
      <c r="G3465" s="149">
        <v>8200003</v>
      </c>
      <c r="H3465" s="149">
        <v>40</v>
      </c>
      <c r="I3465" s="149" t="s">
        <v>16997</v>
      </c>
      <c r="K3465" s="149" t="s">
        <v>16998</v>
      </c>
    </row>
    <row r="3466" spans="1:11" x14ac:dyDescent="0.15">
      <c r="A3466" s="149">
        <v>9</v>
      </c>
      <c r="B3466" s="149" t="s">
        <v>15108</v>
      </c>
      <c r="C3466" s="149">
        <v>9094</v>
      </c>
      <c r="D3466" s="149" t="s">
        <v>16999</v>
      </c>
      <c r="E3466" s="149" t="s">
        <v>17000</v>
      </c>
      <c r="F3466" s="149" t="s">
        <v>17001</v>
      </c>
      <c r="G3466" s="149">
        <v>8410055</v>
      </c>
      <c r="H3466" s="149">
        <v>41</v>
      </c>
      <c r="I3466" s="149" t="s">
        <v>17002</v>
      </c>
      <c r="K3466" s="149" t="s">
        <v>17003</v>
      </c>
    </row>
    <row r="3467" spans="1:11" x14ac:dyDescent="0.15">
      <c r="A3467" s="149">
        <v>9</v>
      </c>
      <c r="B3467" s="149" t="s">
        <v>15108</v>
      </c>
      <c r="C3467" s="149">
        <v>9097</v>
      </c>
      <c r="D3467" s="149" t="s">
        <v>15071</v>
      </c>
      <c r="E3467" s="149" t="s">
        <v>17004</v>
      </c>
      <c r="F3467" s="149" t="s">
        <v>17005</v>
      </c>
      <c r="G3467" s="149">
        <v>1500002</v>
      </c>
      <c r="H3467" s="149">
        <v>13</v>
      </c>
      <c r="I3467" s="149" t="s">
        <v>1838</v>
      </c>
      <c r="J3467" s="149" t="s">
        <v>1873</v>
      </c>
    </row>
    <row r="3468" spans="1:11" x14ac:dyDescent="0.15">
      <c r="A3468" s="149">
        <v>9</v>
      </c>
      <c r="B3468" s="149" t="s">
        <v>15108</v>
      </c>
      <c r="C3468" s="149">
        <v>9100</v>
      </c>
      <c r="D3468" s="149" t="s">
        <v>17006</v>
      </c>
      <c r="E3468" s="149" t="s">
        <v>17007</v>
      </c>
      <c r="F3468" s="149" t="s">
        <v>17008</v>
      </c>
      <c r="G3468" s="149">
        <v>8490934</v>
      </c>
      <c r="H3468" s="149">
        <v>41</v>
      </c>
      <c r="I3468" s="149" t="s">
        <v>17009</v>
      </c>
      <c r="K3468" s="149" t="s">
        <v>17010</v>
      </c>
    </row>
    <row r="3469" spans="1:11" x14ac:dyDescent="0.15">
      <c r="A3469" s="149">
        <v>9</v>
      </c>
      <c r="B3469" s="149" t="s">
        <v>15108</v>
      </c>
      <c r="C3469" s="149">
        <v>9101</v>
      </c>
      <c r="D3469" s="149" t="s">
        <v>17011</v>
      </c>
      <c r="E3469" s="149" t="s">
        <v>17012</v>
      </c>
      <c r="F3469" s="149" t="s">
        <v>17013</v>
      </c>
      <c r="G3469" s="149">
        <v>8491201</v>
      </c>
      <c r="H3469" s="149">
        <v>41</v>
      </c>
      <c r="I3469" s="149" t="s">
        <v>17014</v>
      </c>
      <c r="K3469" s="149" t="s">
        <v>17015</v>
      </c>
    </row>
    <row r="3470" spans="1:11" x14ac:dyDescent="0.15">
      <c r="A3470" s="149">
        <v>9</v>
      </c>
      <c r="B3470" s="149" t="s">
        <v>15108</v>
      </c>
      <c r="C3470" s="149">
        <v>9102</v>
      </c>
      <c r="D3470" s="149" t="s">
        <v>17016</v>
      </c>
      <c r="E3470" s="149" t="s">
        <v>5426</v>
      </c>
      <c r="F3470" s="149" t="s">
        <v>17017</v>
      </c>
      <c r="G3470" s="149">
        <v>8400201</v>
      </c>
      <c r="H3470" s="149">
        <v>41</v>
      </c>
      <c r="I3470" s="149" t="s">
        <v>17018</v>
      </c>
      <c r="K3470" s="149" t="s">
        <v>17019</v>
      </c>
    </row>
    <row r="3471" spans="1:11" x14ac:dyDescent="0.15">
      <c r="A3471" s="149">
        <v>9</v>
      </c>
      <c r="B3471" s="149" t="s">
        <v>15108</v>
      </c>
      <c r="C3471" s="149">
        <v>9104</v>
      </c>
      <c r="D3471" s="149" t="s">
        <v>17020</v>
      </c>
      <c r="E3471" s="149" t="s">
        <v>17021</v>
      </c>
      <c r="F3471" s="149" t="s">
        <v>17022</v>
      </c>
      <c r="G3471" s="149">
        <v>8400036</v>
      </c>
      <c r="H3471" s="149">
        <v>41</v>
      </c>
      <c r="I3471" s="149" t="s">
        <v>17023</v>
      </c>
      <c r="K3471" s="149" t="s">
        <v>17024</v>
      </c>
    </row>
    <row r="3472" spans="1:11" x14ac:dyDescent="0.15">
      <c r="A3472" s="149">
        <v>9</v>
      </c>
      <c r="B3472" s="149" t="s">
        <v>15108</v>
      </c>
      <c r="C3472" s="149">
        <v>9108</v>
      </c>
      <c r="D3472" s="149" t="s">
        <v>17025</v>
      </c>
      <c r="E3472" s="149" t="s">
        <v>17026</v>
      </c>
      <c r="F3472" s="149" t="s">
        <v>17027</v>
      </c>
      <c r="G3472" s="149">
        <v>8450014</v>
      </c>
      <c r="H3472" s="149">
        <v>41</v>
      </c>
      <c r="I3472" s="149" t="s">
        <v>17028</v>
      </c>
      <c r="K3472" s="149" t="s">
        <v>17029</v>
      </c>
    </row>
    <row r="3473" spans="1:11" x14ac:dyDescent="0.15">
      <c r="A3473" s="149">
        <v>9</v>
      </c>
      <c r="B3473" s="149" t="s">
        <v>15108</v>
      </c>
      <c r="C3473" s="149">
        <v>9109</v>
      </c>
      <c r="D3473" s="149" t="s">
        <v>17030</v>
      </c>
      <c r="E3473" s="149" t="s">
        <v>17031</v>
      </c>
      <c r="F3473" s="149" t="s">
        <v>17032</v>
      </c>
      <c r="G3473" s="149">
        <v>8491401</v>
      </c>
      <c r="H3473" s="149">
        <v>41</v>
      </c>
      <c r="I3473" s="149" t="s">
        <v>17033</v>
      </c>
      <c r="K3473" s="149" t="s">
        <v>17034</v>
      </c>
    </row>
    <row r="3474" spans="1:11" x14ac:dyDescent="0.15">
      <c r="A3474" s="149">
        <v>9</v>
      </c>
      <c r="B3474" s="149" t="s">
        <v>15108</v>
      </c>
      <c r="C3474" s="149">
        <v>9111</v>
      </c>
      <c r="D3474" s="149" t="s">
        <v>17035</v>
      </c>
      <c r="E3474" s="149" t="s">
        <v>17036</v>
      </c>
      <c r="F3474" s="149" t="s">
        <v>17037</v>
      </c>
      <c r="G3474" s="149">
        <v>8400851</v>
      </c>
      <c r="H3474" s="149">
        <v>41</v>
      </c>
      <c r="I3474" s="149" t="s">
        <v>17038</v>
      </c>
      <c r="K3474" s="149" t="s">
        <v>17039</v>
      </c>
    </row>
    <row r="3475" spans="1:11" x14ac:dyDescent="0.15">
      <c r="A3475" s="149">
        <v>9</v>
      </c>
      <c r="B3475" s="149" t="s">
        <v>15108</v>
      </c>
      <c r="C3475" s="149">
        <v>9116</v>
      </c>
      <c r="D3475" s="149" t="s">
        <v>17040</v>
      </c>
      <c r="E3475" s="149" t="s">
        <v>17041</v>
      </c>
      <c r="F3475" s="149" t="s">
        <v>17042</v>
      </c>
      <c r="G3475" s="149">
        <v>8400052</v>
      </c>
      <c r="H3475" s="149">
        <v>41</v>
      </c>
      <c r="I3475" s="149" t="s">
        <v>17043</v>
      </c>
      <c r="K3475" s="149" t="s">
        <v>17044</v>
      </c>
    </row>
    <row r="3476" spans="1:11" x14ac:dyDescent="0.15">
      <c r="A3476" s="149">
        <v>9</v>
      </c>
      <c r="B3476" s="149" t="s">
        <v>15108</v>
      </c>
      <c r="C3476" s="149">
        <v>9117</v>
      </c>
      <c r="E3476" s="149" t="s">
        <v>17045</v>
      </c>
      <c r="F3476" s="149" t="s">
        <v>17046</v>
      </c>
      <c r="G3476" s="149">
        <v>8400831</v>
      </c>
      <c r="H3476" s="149">
        <v>41</v>
      </c>
      <c r="I3476" s="149" t="s">
        <v>17047</v>
      </c>
    </row>
    <row r="3477" spans="1:11" x14ac:dyDescent="0.15">
      <c r="A3477" s="149">
        <v>9</v>
      </c>
      <c r="B3477" s="149" t="s">
        <v>15108</v>
      </c>
      <c r="C3477" s="149">
        <v>9120</v>
      </c>
      <c r="D3477" s="149" t="s">
        <v>17048</v>
      </c>
      <c r="E3477" s="149" t="s">
        <v>17049</v>
      </c>
      <c r="F3477" s="149" t="s">
        <v>17050</v>
      </c>
      <c r="G3477" s="149">
        <v>8490304</v>
      </c>
      <c r="H3477" s="149">
        <v>41</v>
      </c>
      <c r="I3477" s="149" t="s">
        <v>17051</v>
      </c>
    </row>
    <row r="3478" spans="1:11" x14ac:dyDescent="0.15">
      <c r="A3478" s="149">
        <v>9</v>
      </c>
      <c r="B3478" s="149" t="s">
        <v>15108</v>
      </c>
      <c r="C3478" s="149">
        <v>9121</v>
      </c>
      <c r="D3478" s="149" t="s">
        <v>17006</v>
      </c>
      <c r="E3478" s="149" t="s">
        <v>17052</v>
      </c>
      <c r="F3478" s="149" t="s">
        <v>17053</v>
      </c>
      <c r="G3478" s="149">
        <v>8490934</v>
      </c>
      <c r="H3478" s="149">
        <v>41</v>
      </c>
      <c r="I3478" s="149" t="s">
        <v>17054</v>
      </c>
      <c r="K3478" s="149" t="s">
        <v>17010</v>
      </c>
    </row>
    <row r="3479" spans="1:11" x14ac:dyDescent="0.15">
      <c r="A3479" s="149">
        <v>9</v>
      </c>
      <c r="B3479" s="149" t="s">
        <v>15108</v>
      </c>
      <c r="C3479" s="149">
        <v>9122</v>
      </c>
      <c r="D3479" s="149" t="s">
        <v>17055</v>
      </c>
      <c r="E3479" s="149" t="s">
        <v>17056</v>
      </c>
      <c r="F3479" s="149" t="s">
        <v>17057</v>
      </c>
      <c r="G3479" s="149">
        <v>8490921</v>
      </c>
      <c r="H3479" s="149">
        <v>41</v>
      </c>
      <c r="I3479" s="149" t="s">
        <v>17058</v>
      </c>
      <c r="K3479" s="149" t="s">
        <v>17059</v>
      </c>
    </row>
    <row r="3480" spans="1:11" x14ac:dyDescent="0.15">
      <c r="A3480" s="149">
        <v>9</v>
      </c>
      <c r="B3480" s="149" t="s">
        <v>15108</v>
      </c>
      <c r="C3480" s="149">
        <v>9124</v>
      </c>
      <c r="D3480" s="149" t="s">
        <v>17060</v>
      </c>
      <c r="E3480" s="149" t="s">
        <v>17061</v>
      </c>
      <c r="F3480" s="149" t="s">
        <v>17062</v>
      </c>
      <c r="G3480" s="149">
        <v>8420031</v>
      </c>
      <c r="H3480" s="149">
        <v>41</v>
      </c>
      <c r="I3480" s="149" t="s">
        <v>17063</v>
      </c>
      <c r="K3480" s="149" t="s">
        <v>17064</v>
      </c>
    </row>
    <row r="3481" spans="1:11" x14ac:dyDescent="0.15">
      <c r="A3481" s="149">
        <v>9</v>
      </c>
      <c r="B3481" s="149" t="s">
        <v>15108</v>
      </c>
      <c r="C3481" s="149">
        <v>9125</v>
      </c>
      <c r="D3481" s="149" t="s">
        <v>17065</v>
      </c>
      <c r="E3481" s="149" t="s">
        <v>17066</v>
      </c>
      <c r="F3481" s="149" t="s">
        <v>17067</v>
      </c>
      <c r="G3481" s="149">
        <v>8420101</v>
      </c>
      <c r="H3481" s="149">
        <v>41</v>
      </c>
      <c r="I3481" s="149" t="s">
        <v>17068</v>
      </c>
      <c r="K3481" s="149" t="s">
        <v>17069</v>
      </c>
    </row>
    <row r="3482" spans="1:11" x14ac:dyDescent="0.15">
      <c r="A3482" s="149">
        <v>9</v>
      </c>
      <c r="B3482" s="149" t="s">
        <v>15108</v>
      </c>
      <c r="C3482" s="149">
        <v>9128</v>
      </c>
      <c r="D3482" s="149" t="s">
        <v>17070</v>
      </c>
      <c r="E3482" s="149" t="s">
        <v>17071</v>
      </c>
      <c r="F3482" s="149" t="s">
        <v>17072</v>
      </c>
      <c r="G3482" s="149">
        <v>8400024</v>
      </c>
      <c r="H3482" s="149">
        <v>41</v>
      </c>
      <c r="I3482" s="149" t="s">
        <v>17073</v>
      </c>
      <c r="K3482" s="149" t="s">
        <v>17074</v>
      </c>
    </row>
    <row r="3483" spans="1:11" x14ac:dyDescent="0.15">
      <c r="A3483" s="149">
        <v>9</v>
      </c>
      <c r="B3483" s="149" t="s">
        <v>15108</v>
      </c>
      <c r="C3483" s="149">
        <v>9129</v>
      </c>
      <c r="D3483" s="149" t="s">
        <v>17075</v>
      </c>
      <c r="E3483" s="149" t="s">
        <v>17076</v>
      </c>
      <c r="F3483" s="149" t="s">
        <v>17077</v>
      </c>
      <c r="G3483" s="149">
        <v>8400024</v>
      </c>
      <c r="H3483" s="149">
        <v>41</v>
      </c>
      <c r="I3483" s="149" t="s">
        <v>17078</v>
      </c>
      <c r="K3483" s="149" t="s">
        <v>17079</v>
      </c>
    </row>
    <row r="3484" spans="1:11" x14ac:dyDescent="0.15">
      <c r="A3484" s="149">
        <v>9</v>
      </c>
      <c r="B3484" s="149" t="s">
        <v>15108</v>
      </c>
      <c r="C3484" s="149">
        <v>9130</v>
      </c>
      <c r="D3484" s="149" t="s">
        <v>17080</v>
      </c>
      <c r="E3484" s="149" t="s">
        <v>17081</v>
      </c>
      <c r="F3484" s="149" t="s">
        <v>17082</v>
      </c>
      <c r="G3484" s="149">
        <v>8400213</v>
      </c>
      <c r="H3484" s="149">
        <v>41</v>
      </c>
      <c r="I3484" s="149" t="s">
        <v>17083</v>
      </c>
      <c r="K3484" s="149" t="s">
        <v>17084</v>
      </c>
    </row>
    <row r="3485" spans="1:11" x14ac:dyDescent="0.15">
      <c r="A3485" s="149">
        <v>9</v>
      </c>
      <c r="B3485" s="149" t="s">
        <v>15108</v>
      </c>
      <c r="C3485" s="149">
        <v>9134</v>
      </c>
      <c r="D3485" s="149" t="s">
        <v>17085</v>
      </c>
      <c r="E3485" s="149" t="s">
        <v>17086</v>
      </c>
      <c r="F3485" s="149" t="s">
        <v>17087</v>
      </c>
      <c r="G3485" s="149">
        <v>8400054</v>
      </c>
      <c r="H3485" s="149">
        <v>41</v>
      </c>
      <c r="I3485" s="149" t="s">
        <v>17088</v>
      </c>
      <c r="K3485" s="149" t="s">
        <v>17089</v>
      </c>
    </row>
    <row r="3486" spans="1:11" x14ac:dyDescent="0.15">
      <c r="A3486" s="149">
        <v>9</v>
      </c>
      <c r="B3486" s="149" t="s">
        <v>15108</v>
      </c>
      <c r="C3486" s="149">
        <v>9137</v>
      </c>
      <c r="D3486" s="149" t="s">
        <v>17090</v>
      </c>
      <c r="E3486" s="149" t="s">
        <v>17091</v>
      </c>
      <c r="F3486" s="149" t="s">
        <v>17092</v>
      </c>
      <c r="G3486" s="149">
        <v>8491421</v>
      </c>
      <c r="H3486" s="149">
        <v>41</v>
      </c>
      <c r="I3486" s="149" t="s">
        <v>17093</v>
      </c>
      <c r="K3486" s="149" t="s">
        <v>17094</v>
      </c>
    </row>
    <row r="3487" spans="1:11" x14ac:dyDescent="0.15">
      <c r="A3487" s="149">
        <v>9</v>
      </c>
      <c r="B3487" s="149" t="s">
        <v>15108</v>
      </c>
      <c r="C3487" s="149">
        <v>9139</v>
      </c>
      <c r="D3487" s="149" t="s">
        <v>17095</v>
      </c>
      <c r="E3487" s="149" t="s">
        <v>17096</v>
      </c>
      <c r="F3487" s="149" t="s">
        <v>17097</v>
      </c>
      <c r="G3487" s="149">
        <v>8400008</v>
      </c>
      <c r="H3487" s="149">
        <v>41</v>
      </c>
      <c r="I3487" s="149" t="s">
        <v>17098</v>
      </c>
      <c r="K3487" s="149" t="s">
        <v>17099</v>
      </c>
    </row>
    <row r="3488" spans="1:11" x14ac:dyDescent="0.15">
      <c r="A3488" s="149">
        <v>9</v>
      </c>
      <c r="B3488" s="149" t="s">
        <v>15108</v>
      </c>
      <c r="C3488" s="149">
        <v>9140</v>
      </c>
      <c r="D3488" s="149" t="s">
        <v>17100</v>
      </c>
      <c r="E3488" s="149" t="s">
        <v>17101</v>
      </c>
      <c r="F3488" s="149" t="s">
        <v>17102</v>
      </c>
      <c r="G3488" s="149">
        <v>8410074</v>
      </c>
      <c r="H3488" s="149">
        <v>41</v>
      </c>
      <c r="I3488" s="149" t="s">
        <v>17103</v>
      </c>
      <c r="K3488" s="149" t="s">
        <v>17104</v>
      </c>
    </row>
    <row r="3489" spans="1:11" x14ac:dyDescent="0.15">
      <c r="A3489" s="149">
        <v>9</v>
      </c>
      <c r="B3489" s="149" t="s">
        <v>15108</v>
      </c>
      <c r="C3489" s="149">
        <v>9141</v>
      </c>
      <c r="D3489" s="149" t="s">
        <v>17105</v>
      </c>
      <c r="E3489" s="149" t="s">
        <v>17106</v>
      </c>
      <c r="F3489" s="149" t="s">
        <v>17107</v>
      </c>
      <c r="G3489" s="149">
        <v>8491312</v>
      </c>
      <c r="H3489" s="149">
        <v>41</v>
      </c>
      <c r="I3489" s="149" t="s">
        <v>17108</v>
      </c>
      <c r="K3489" s="149" t="s">
        <v>17109</v>
      </c>
    </row>
    <row r="3490" spans="1:11" x14ac:dyDescent="0.15">
      <c r="A3490" s="149">
        <v>9</v>
      </c>
      <c r="B3490" s="149" t="s">
        <v>15108</v>
      </c>
      <c r="C3490" s="149">
        <v>9142</v>
      </c>
      <c r="D3490" s="149" t="s">
        <v>17110</v>
      </c>
      <c r="E3490" s="149" t="s">
        <v>17111</v>
      </c>
      <c r="F3490" s="149" t="s">
        <v>17112</v>
      </c>
      <c r="G3490" s="149">
        <v>8402214</v>
      </c>
      <c r="H3490" s="149">
        <v>41</v>
      </c>
      <c r="I3490" s="149" t="s">
        <v>17113</v>
      </c>
      <c r="K3490" s="149" t="s">
        <v>17114</v>
      </c>
    </row>
    <row r="3491" spans="1:11" x14ac:dyDescent="0.15">
      <c r="A3491" s="149">
        <v>9</v>
      </c>
      <c r="B3491" s="149" t="s">
        <v>15108</v>
      </c>
      <c r="C3491" s="149">
        <v>9143</v>
      </c>
      <c r="D3491" s="149" t="s">
        <v>17115</v>
      </c>
      <c r="E3491" s="149" t="s">
        <v>2734</v>
      </c>
      <c r="F3491" s="149" t="s">
        <v>2735</v>
      </c>
      <c r="G3491" s="149">
        <v>8408666</v>
      </c>
      <c r="H3491" s="149">
        <v>41</v>
      </c>
      <c r="I3491" s="149" t="s">
        <v>17116</v>
      </c>
      <c r="K3491" s="149" t="s">
        <v>17117</v>
      </c>
    </row>
    <row r="3492" spans="1:11" x14ac:dyDescent="0.15">
      <c r="A3492" s="149">
        <v>9</v>
      </c>
      <c r="B3492" s="149" t="s">
        <v>15108</v>
      </c>
      <c r="C3492" s="149">
        <v>9144</v>
      </c>
      <c r="D3492" s="149" t="s">
        <v>17118</v>
      </c>
      <c r="E3492" s="149" t="s">
        <v>17119</v>
      </c>
      <c r="F3492" s="149" t="s">
        <v>17120</v>
      </c>
      <c r="G3492" s="149">
        <v>8400834</v>
      </c>
      <c r="H3492" s="149">
        <v>41</v>
      </c>
      <c r="I3492" s="149" t="s">
        <v>17121</v>
      </c>
    </row>
    <row r="3493" spans="1:11" x14ac:dyDescent="0.15">
      <c r="A3493" s="149">
        <v>9</v>
      </c>
      <c r="B3493" s="149" t="s">
        <v>15108</v>
      </c>
      <c r="C3493" s="149">
        <v>9145</v>
      </c>
      <c r="D3493" s="149" t="s">
        <v>17122</v>
      </c>
      <c r="E3493" s="149" t="s">
        <v>17123</v>
      </c>
      <c r="F3493" s="149" t="s">
        <v>17124</v>
      </c>
      <c r="G3493" s="149">
        <v>8400815</v>
      </c>
      <c r="H3493" s="149">
        <v>41</v>
      </c>
      <c r="I3493" s="149" t="s">
        <v>17125</v>
      </c>
      <c r="K3493" s="149" t="s">
        <v>17126</v>
      </c>
    </row>
    <row r="3494" spans="1:11" x14ac:dyDescent="0.15">
      <c r="A3494" s="149">
        <v>9</v>
      </c>
      <c r="B3494" s="149" t="s">
        <v>15108</v>
      </c>
      <c r="C3494" s="149">
        <v>9146</v>
      </c>
      <c r="D3494" s="149" t="s">
        <v>17127</v>
      </c>
      <c r="E3494" s="149" t="s">
        <v>17128</v>
      </c>
      <c r="F3494" s="149" t="s">
        <v>17129</v>
      </c>
      <c r="G3494" s="149">
        <v>8490924</v>
      </c>
      <c r="H3494" s="149">
        <v>41</v>
      </c>
      <c r="I3494" s="149" t="s">
        <v>17130</v>
      </c>
      <c r="K3494" s="149" t="s">
        <v>17131</v>
      </c>
    </row>
    <row r="3495" spans="1:11" x14ac:dyDescent="0.15">
      <c r="A3495" s="149">
        <v>9</v>
      </c>
      <c r="B3495" s="149" t="s">
        <v>15108</v>
      </c>
      <c r="C3495" s="149">
        <v>9147</v>
      </c>
      <c r="D3495" s="149" t="s">
        <v>17132</v>
      </c>
      <c r="E3495" s="149" t="s">
        <v>17133</v>
      </c>
      <c r="F3495" s="149" t="s">
        <v>17134</v>
      </c>
      <c r="G3495" s="149">
        <v>8408666</v>
      </c>
      <c r="H3495" s="149">
        <v>41</v>
      </c>
      <c r="I3495" s="149" t="s">
        <v>17116</v>
      </c>
      <c r="K3495" s="149" t="s">
        <v>17135</v>
      </c>
    </row>
    <row r="3496" spans="1:11" x14ac:dyDescent="0.15">
      <c r="A3496" s="149">
        <v>9</v>
      </c>
      <c r="B3496" s="149" t="s">
        <v>15108</v>
      </c>
      <c r="C3496" s="149">
        <v>9148</v>
      </c>
      <c r="D3496" s="149" t="s">
        <v>17136</v>
      </c>
      <c r="E3496" s="149" t="s">
        <v>17137</v>
      </c>
      <c r="F3496" s="149" t="s">
        <v>17138</v>
      </c>
      <c r="G3496" s="149">
        <v>8400834</v>
      </c>
      <c r="H3496" s="149">
        <v>41</v>
      </c>
      <c r="I3496" s="149" t="s">
        <v>17121</v>
      </c>
      <c r="K3496" s="149" t="s">
        <v>17139</v>
      </c>
    </row>
    <row r="3497" spans="1:11" x14ac:dyDescent="0.15">
      <c r="A3497" s="149">
        <v>9</v>
      </c>
      <c r="B3497" s="149" t="s">
        <v>15108</v>
      </c>
      <c r="C3497" s="149">
        <v>9149</v>
      </c>
      <c r="D3497" s="149" t="s">
        <v>17115</v>
      </c>
      <c r="E3497" s="149" t="s">
        <v>17140</v>
      </c>
      <c r="F3497" s="149" t="s">
        <v>17141</v>
      </c>
      <c r="G3497" s="149">
        <v>8400801</v>
      </c>
      <c r="H3497" s="149">
        <v>41</v>
      </c>
      <c r="I3497" s="149" t="s">
        <v>17142</v>
      </c>
      <c r="K3497" s="149" t="s">
        <v>17143</v>
      </c>
    </row>
    <row r="3498" spans="1:11" x14ac:dyDescent="0.15">
      <c r="A3498" s="149">
        <v>9</v>
      </c>
      <c r="B3498" s="149" t="s">
        <v>15108</v>
      </c>
      <c r="C3498" s="149">
        <v>9150</v>
      </c>
      <c r="D3498" s="149" t="s">
        <v>17144</v>
      </c>
      <c r="E3498" s="149" t="s">
        <v>17145</v>
      </c>
      <c r="F3498" s="149" t="s">
        <v>17146</v>
      </c>
      <c r="G3498" s="149">
        <v>8408666</v>
      </c>
      <c r="H3498" s="149">
        <v>41</v>
      </c>
      <c r="I3498" s="149" t="s">
        <v>17116</v>
      </c>
      <c r="K3498" s="149" t="s">
        <v>17147</v>
      </c>
    </row>
    <row r="3499" spans="1:11" x14ac:dyDescent="0.15">
      <c r="A3499" s="149">
        <v>9</v>
      </c>
      <c r="B3499" s="149" t="s">
        <v>15108</v>
      </c>
      <c r="C3499" s="149">
        <v>9158</v>
      </c>
      <c r="D3499" s="149" t="s">
        <v>17148</v>
      </c>
      <c r="E3499" s="149" t="s">
        <v>13190</v>
      </c>
      <c r="F3499" s="149" t="s">
        <v>17149</v>
      </c>
      <c r="G3499" s="149">
        <v>8400054</v>
      </c>
      <c r="H3499" s="149">
        <v>41</v>
      </c>
      <c r="I3499" s="149" t="s">
        <v>17150</v>
      </c>
    </row>
    <row r="3500" spans="1:11" x14ac:dyDescent="0.15">
      <c r="A3500" s="149">
        <v>9</v>
      </c>
      <c r="B3500" s="149" t="s">
        <v>15108</v>
      </c>
      <c r="C3500" s="149">
        <v>9159</v>
      </c>
      <c r="D3500" s="149" t="s">
        <v>17151</v>
      </c>
      <c r="E3500" s="149" t="s">
        <v>17152</v>
      </c>
      <c r="F3500" s="149" t="s">
        <v>17153</v>
      </c>
      <c r="G3500" s="149">
        <v>8400054</v>
      </c>
      <c r="H3500" s="149">
        <v>41</v>
      </c>
      <c r="I3500" s="149" t="s">
        <v>17154</v>
      </c>
    </row>
    <row r="3501" spans="1:11" x14ac:dyDescent="0.15">
      <c r="A3501" s="149">
        <v>9</v>
      </c>
      <c r="B3501" s="149" t="s">
        <v>15108</v>
      </c>
      <c r="C3501" s="149">
        <v>9160</v>
      </c>
      <c r="D3501" s="149" t="s">
        <v>17155</v>
      </c>
      <c r="E3501" s="149" t="s">
        <v>17156</v>
      </c>
      <c r="F3501" s="149" t="s">
        <v>17157</v>
      </c>
      <c r="G3501" s="149">
        <v>8492102</v>
      </c>
      <c r="H3501" s="149">
        <v>41</v>
      </c>
      <c r="I3501" s="149" t="s">
        <v>17158</v>
      </c>
    </row>
    <row r="3502" spans="1:11" x14ac:dyDescent="0.15">
      <c r="A3502" s="149">
        <v>9</v>
      </c>
      <c r="B3502" s="149" t="s">
        <v>15108</v>
      </c>
      <c r="C3502" s="149">
        <v>9162</v>
      </c>
      <c r="D3502" s="149" t="s">
        <v>17159</v>
      </c>
      <c r="E3502" s="149" t="s">
        <v>17160</v>
      </c>
      <c r="F3502" s="149" t="s">
        <v>17161</v>
      </c>
      <c r="G3502" s="149">
        <v>8491106</v>
      </c>
      <c r="H3502" s="149">
        <v>41</v>
      </c>
      <c r="I3502" s="149" t="s">
        <v>17162</v>
      </c>
      <c r="K3502" s="149" t="s">
        <v>17163</v>
      </c>
    </row>
    <row r="3503" spans="1:11" x14ac:dyDescent="0.15">
      <c r="A3503" s="149">
        <v>9</v>
      </c>
      <c r="B3503" s="149" t="s">
        <v>15108</v>
      </c>
      <c r="C3503" s="149">
        <v>9164</v>
      </c>
      <c r="D3503" s="149" t="s">
        <v>17164</v>
      </c>
      <c r="E3503" s="149" t="s">
        <v>17165</v>
      </c>
      <c r="F3503" s="149" t="s">
        <v>17166</v>
      </c>
      <c r="G3503" s="149">
        <v>8460031</v>
      </c>
      <c r="H3503" s="149">
        <v>41</v>
      </c>
      <c r="I3503" s="149" t="s">
        <v>17167</v>
      </c>
      <c r="K3503" s="149" t="s">
        <v>17168</v>
      </c>
    </row>
    <row r="3504" spans="1:11" x14ac:dyDescent="0.15">
      <c r="A3504" s="149">
        <v>9</v>
      </c>
      <c r="B3504" s="149" t="s">
        <v>15108</v>
      </c>
      <c r="C3504" s="149">
        <v>9166</v>
      </c>
      <c r="D3504" s="149" t="s">
        <v>17169</v>
      </c>
      <c r="E3504" s="149" t="s">
        <v>17170</v>
      </c>
      <c r="F3504" s="149" t="s">
        <v>17171</v>
      </c>
      <c r="G3504" s="149">
        <v>8400034</v>
      </c>
      <c r="H3504" s="149">
        <v>41</v>
      </c>
      <c r="I3504" s="149" t="s">
        <v>17172</v>
      </c>
      <c r="K3504" s="149" t="s">
        <v>17173</v>
      </c>
    </row>
    <row r="3505" spans="1:11" x14ac:dyDescent="0.15">
      <c r="A3505" s="149">
        <v>9</v>
      </c>
      <c r="B3505" s="149" t="s">
        <v>15108</v>
      </c>
      <c r="C3505" s="149">
        <v>9167</v>
      </c>
      <c r="D3505" s="149" t="s">
        <v>17174</v>
      </c>
      <c r="E3505" s="149" t="s">
        <v>17175</v>
      </c>
      <c r="F3505" s="149" t="s">
        <v>17176</v>
      </c>
      <c r="G3505" s="149">
        <v>8410004</v>
      </c>
      <c r="H3505" s="149">
        <v>41</v>
      </c>
      <c r="I3505" s="149" t="s">
        <v>17177</v>
      </c>
      <c r="K3505" s="149" t="s">
        <v>17178</v>
      </c>
    </row>
    <row r="3506" spans="1:11" x14ac:dyDescent="0.15">
      <c r="A3506" s="149">
        <v>9</v>
      </c>
      <c r="B3506" s="149" t="s">
        <v>15108</v>
      </c>
      <c r="C3506" s="149">
        <v>9169</v>
      </c>
      <c r="D3506" s="149" t="s">
        <v>17179</v>
      </c>
      <c r="E3506" s="149" t="s">
        <v>13429</v>
      </c>
      <c r="F3506" s="149" t="s">
        <v>13430</v>
      </c>
      <c r="G3506" s="149">
        <v>8470816</v>
      </c>
      <c r="H3506" s="149">
        <v>41</v>
      </c>
      <c r="I3506" s="149" t="s">
        <v>17180</v>
      </c>
      <c r="K3506" s="149" t="s">
        <v>17181</v>
      </c>
    </row>
    <row r="3507" spans="1:11" x14ac:dyDescent="0.15">
      <c r="A3507" s="149">
        <v>9</v>
      </c>
      <c r="B3507" s="149" t="s">
        <v>15108</v>
      </c>
      <c r="C3507" s="149">
        <v>9170</v>
      </c>
      <c r="D3507" s="149" t="s">
        <v>17182</v>
      </c>
      <c r="E3507" s="149" t="s">
        <v>17183</v>
      </c>
      <c r="F3507" s="149" t="s">
        <v>17184</v>
      </c>
      <c r="G3507" s="149">
        <v>8400034</v>
      </c>
      <c r="H3507" s="149">
        <v>41</v>
      </c>
      <c r="I3507" s="149" t="s">
        <v>17185</v>
      </c>
      <c r="K3507" s="149" t="s">
        <v>17186</v>
      </c>
    </row>
    <row r="3508" spans="1:11" x14ac:dyDescent="0.15">
      <c r="A3508" s="149">
        <v>9</v>
      </c>
      <c r="B3508" s="149" t="s">
        <v>15108</v>
      </c>
      <c r="C3508" s="149">
        <v>9174</v>
      </c>
      <c r="D3508" s="149" t="s">
        <v>17187</v>
      </c>
      <c r="E3508" s="149" t="s">
        <v>2845</v>
      </c>
      <c r="F3508" s="149" t="s">
        <v>17188</v>
      </c>
      <c r="G3508" s="149">
        <v>8480121</v>
      </c>
      <c r="H3508" s="149">
        <v>41</v>
      </c>
      <c r="I3508" s="149" t="s">
        <v>17189</v>
      </c>
      <c r="K3508" s="149" t="s">
        <v>17190</v>
      </c>
    </row>
    <row r="3509" spans="1:11" x14ac:dyDescent="0.15">
      <c r="A3509" s="149">
        <v>9</v>
      </c>
      <c r="B3509" s="149" t="s">
        <v>15108</v>
      </c>
      <c r="C3509" s="149">
        <v>9176</v>
      </c>
      <c r="D3509" s="149" t="s">
        <v>17191</v>
      </c>
      <c r="E3509" s="149" t="s">
        <v>17000</v>
      </c>
      <c r="F3509" s="149" t="s">
        <v>17192</v>
      </c>
      <c r="G3509" s="149">
        <v>8410055</v>
      </c>
      <c r="H3509" s="149">
        <v>41</v>
      </c>
      <c r="I3509" s="149" t="s">
        <v>17002</v>
      </c>
      <c r="K3509" s="149" t="s">
        <v>17193</v>
      </c>
    </row>
    <row r="3510" spans="1:11" x14ac:dyDescent="0.15">
      <c r="A3510" s="149">
        <v>9</v>
      </c>
      <c r="B3510" s="149" t="s">
        <v>15108</v>
      </c>
      <c r="C3510" s="149">
        <v>9180</v>
      </c>
      <c r="D3510" s="149" t="s">
        <v>15329</v>
      </c>
      <c r="E3510" s="149" t="s">
        <v>17194</v>
      </c>
      <c r="F3510" s="149" t="s">
        <v>17195</v>
      </c>
      <c r="G3510" s="149">
        <v>8490937</v>
      </c>
      <c r="H3510" s="149">
        <v>41</v>
      </c>
      <c r="I3510" s="149" t="s">
        <v>17196</v>
      </c>
      <c r="K3510" s="149" t="s">
        <v>17197</v>
      </c>
    </row>
    <row r="3511" spans="1:11" x14ac:dyDescent="0.15">
      <c r="A3511" s="149">
        <v>9</v>
      </c>
      <c r="B3511" s="149" t="s">
        <v>15108</v>
      </c>
      <c r="C3511" s="149">
        <v>9202</v>
      </c>
      <c r="D3511" s="149" t="s">
        <v>17198</v>
      </c>
      <c r="E3511" s="149" t="s">
        <v>17199</v>
      </c>
      <c r="F3511" s="149" t="s">
        <v>17200</v>
      </c>
      <c r="G3511" s="149">
        <v>8528111</v>
      </c>
      <c r="H3511" s="149">
        <v>42</v>
      </c>
      <c r="I3511" s="149" t="s">
        <v>17201</v>
      </c>
      <c r="K3511" s="149" t="s">
        <v>17202</v>
      </c>
    </row>
    <row r="3512" spans="1:11" x14ac:dyDescent="0.15">
      <c r="A3512" s="149">
        <v>9</v>
      </c>
      <c r="B3512" s="149" t="s">
        <v>15108</v>
      </c>
      <c r="C3512" s="149">
        <v>9205</v>
      </c>
      <c r="E3512" s="149" t="s">
        <v>17203</v>
      </c>
      <c r="F3512" s="149" t="s">
        <v>17204</v>
      </c>
      <c r="G3512" s="149">
        <v>8570854</v>
      </c>
      <c r="H3512" s="149">
        <v>42</v>
      </c>
      <c r="I3512" s="149" t="s">
        <v>17205</v>
      </c>
    </row>
    <row r="3513" spans="1:11" x14ac:dyDescent="0.15">
      <c r="A3513" s="149">
        <v>9</v>
      </c>
      <c r="B3513" s="149" t="s">
        <v>15108</v>
      </c>
      <c r="C3513" s="149">
        <v>9206</v>
      </c>
      <c r="D3513" s="149" t="s">
        <v>17206</v>
      </c>
      <c r="E3513" s="149" t="s">
        <v>17207</v>
      </c>
      <c r="F3513" s="149" t="s">
        <v>17208</v>
      </c>
      <c r="G3513" s="149">
        <v>8572401</v>
      </c>
      <c r="H3513" s="149">
        <v>42</v>
      </c>
      <c r="I3513" s="149" t="s">
        <v>17209</v>
      </c>
      <c r="K3513" s="149" t="s">
        <v>17210</v>
      </c>
    </row>
    <row r="3514" spans="1:11" x14ac:dyDescent="0.15">
      <c r="A3514" s="149">
        <v>9</v>
      </c>
      <c r="B3514" s="149" t="s">
        <v>15108</v>
      </c>
      <c r="C3514" s="149">
        <v>9207</v>
      </c>
      <c r="D3514" s="149" t="s">
        <v>17211</v>
      </c>
      <c r="E3514" s="149" t="s">
        <v>5277</v>
      </c>
      <c r="F3514" s="149" t="s">
        <v>5278</v>
      </c>
      <c r="G3514" s="149">
        <v>8528031</v>
      </c>
      <c r="H3514" s="149">
        <v>42</v>
      </c>
      <c r="I3514" s="149" t="s">
        <v>17212</v>
      </c>
      <c r="K3514" s="149" t="s">
        <v>17213</v>
      </c>
    </row>
    <row r="3515" spans="1:11" x14ac:dyDescent="0.15">
      <c r="A3515" s="149">
        <v>9</v>
      </c>
      <c r="B3515" s="149" t="s">
        <v>15108</v>
      </c>
      <c r="C3515" s="149">
        <v>9210</v>
      </c>
      <c r="D3515" s="149" t="s">
        <v>17214</v>
      </c>
      <c r="E3515" s="149" t="s">
        <v>17215</v>
      </c>
      <c r="F3515" s="149" t="s">
        <v>17216</v>
      </c>
      <c r="G3515" s="149">
        <v>8510102</v>
      </c>
      <c r="H3515" s="149">
        <v>42</v>
      </c>
      <c r="I3515" s="149" t="s">
        <v>17217</v>
      </c>
      <c r="K3515" s="149" t="s">
        <v>17218</v>
      </c>
    </row>
    <row r="3516" spans="1:11" x14ac:dyDescent="0.15">
      <c r="A3516" s="149">
        <v>9</v>
      </c>
      <c r="B3516" s="149" t="s">
        <v>15108</v>
      </c>
      <c r="C3516" s="149">
        <v>9212</v>
      </c>
      <c r="D3516" s="149" t="s">
        <v>17219</v>
      </c>
      <c r="E3516" s="149" t="s">
        <v>17220</v>
      </c>
      <c r="F3516" s="149" t="s">
        <v>17221</v>
      </c>
      <c r="G3516" s="149">
        <v>8593215</v>
      </c>
      <c r="H3516" s="149">
        <v>42</v>
      </c>
      <c r="I3516" s="149" t="s">
        <v>17222</v>
      </c>
      <c r="K3516" s="149" t="s">
        <v>17223</v>
      </c>
    </row>
    <row r="3517" spans="1:11" x14ac:dyDescent="0.15">
      <c r="A3517" s="149">
        <v>9</v>
      </c>
      <c r="B3517" s="149" t="s">
        <v>15108</v>
      </c>
      <c r="C3517" s="149">
        <v>9213</v>
      </c>
      <c r="D3517" s="149" t="s">
        <v>17224</v>
      </c>
      <c r="E3517" s="149" t="s">
        <v>17225</v>
      </c>
      <c r="F3517" s="149" t="s">
        <v>17226</v>
      </c>
      <c r="G3517" s="149">
        <v>8595512</v>
      </c>
      <c r="H3517" s="149">
        <v>42</v>
      </c>
      <c r="I3517" s="149" t="s">
        <v>17227</v>
      </c>
      <c r="K3517" s="149" t="s">
        <v>17228</v>
      </c>
    </row>
    <row r="3518" spans="1:11" x14ac:dyDescent="0.15">
      <c r="A3518" s="149">
        <v>9</v>
      </c>
      <c r="B3518" s="149" t="s">
        <v>15108</v>
      </c>
      <c r="C3518" s="149">
        <v>9221</v>
      </c>
      <c r="D3518" s="149" t="s">
        <v>17229</v>
      </c>
      <c r="E3518" s="149" t="s">
        <v>17230</v>
      </c>
      <c r="F3518" s="149" t="s">
        <v>17231</v>
      </c>
      <c r="G3518" s="149">
        <v>8528065</v>
      </c>
      <c r="H3518" s="149">
        <v>42</v>
      </c>
      <c r="I3518" s="149" t="s">
        <v>17232</v>
      </c>
      <c r="K3518" s="149" t="s">
        <v>17233</v>
      </c>
    </row>
    <row r="3519" spans="1:11" x14ac:dyDescent="0.15">
      <c r="A3519" s="149">
        <v>9</v>
      </c>
      <c r="B3519" s="149" t="s">
        <v>15108</v>
      </c>
      <c r="C3519" s="149">
        <v>9225</v>
      </c>
      <c r="D3519" s="149" t="s">
        <v>17234</v>
      </c>
      <c r="E3519" s="149" t="s">
        <v>17235</v>
      </c>
      <c r="F3519" s="149" t="s">
        <v>17236</v>
      </c>
      <c r="G3519" s="149">
        <v>8500842</v>
      </c>
      <c r="H3519" s="149">
        <v>42</v>
      </c>
      <c r="I3519" s="149" t="s">
        <v>17237</v>
      </c>
      <c r="K3519" s="149" t="s">
        <v>17238</v>
      </c>
    </row>
    <row r="3520" spans="1:11" x14ac:dyDescent="0.15">
      <c r="A3520" s="149">
        <v>9</v>
      </c>
      <c r="B3520" s="149" t="s">
        <v>15108</v>
      </c>
      <c r="C3520" s="149">
        <v>9226</v>
      </c>
      <c r="D3520" s="149" t="s">
        <v>17239</v>
      </c>
      <c r="E3520" s="149" t="s">
        <v>17240</v>
      </c>
      <c r="F3520" s="149" t="s">
        <v>17241</v>
      </c>
      <c r="G3520" s="149">
        <v>8570821</v>
      </c>
      <c r="H3520" s="149">
        <v>42</v>
      </c>
      <c r="I3520" s="149" t="s">
        <v>17242</v>
      </c>
      <c r="K3520" s="149" t="s">
        <v>17243</v>
      </c>
    </row>
    <row r="3521" spans="1:11" x14ac:dyDescent="0.15">
      <c r="A3521" s="149">
        <v>9</v>
      </c>
      <c r="B3521" s="149" t="s">
        <v>15108</v>
      </c>
      <c r="C3521" s="149">
        <v>9228</v>
      </c>
      <c r="D3521" s="149" t="s">
        <v>17244</v>
      </c>
      <c r="E3521" s="149" t="s">
        <v>17245</v>
      </c>
      <c r="F3521" s="149" t="s">
        <v>17246</v>
      </c>
      <c r="G3521" s="149">
        <v>8500046</v>
      </c>
      <c r="H3521" s="149">
        <v>42</v>
      </c>
      <c r="I3521" s="149" t="s">
        <v>17247</v>
      </c>
    </row>
    <row r="3522" spans="1:11" x14ac:dyDescent="0.15">
      <c r="A3522" s="149">
        <v>9</v>
      </c>
      <c r="B3522" s="149" t="s">
        <v>15108</v>
      </c>
      <c r="C3522" s="149">
        <v>9232</v>
      </c>
      <c r="D3522" s="149" t="s">
        <v>10399</v>
      </c>
      <c r="E3522" s="149" t="s">
        <v>17248</v>
      </c>
      <c r="F3522" s="149" t="s">
        <v>17249</v>
      </c>
      <c r="G3522" s="149">
        <v>8528102</v>
      </c>
      <c r="H3522" s="149">
        <v>42</v>
      </c>
      <c r="I3522" s="149" t="s">
        <v>17250</v>
      </c>
      <c r="K3522" s="149" t="s">
        <v>17251</v>
      </c>
    </row>
    <row r="3523" spans="1:11" x14ac:dyDescent="0.15">
      <c r="A3523" s="149">
        <v>9</v>
      </c>
      <c r="B3523" s="149" t="s">
        <v>15108</v>
      </c>
      <c r="C3523" s="149">
        <v>9235</v>
      </c>
      <c r="D3523" s="149" t="s">
        <v>17252</v>
      </c>
      <c r="E3523" s="149" t="s">
        <v>17253</v>
      </c>
      <c r="F3523" s="149" t="s">
        <v>17254</v>
      </c>
      <c r="G3523" s="149">
        <v>8160912</v>
      </c>
      <c r="H3523" s="149">
        <v>40</v>
      </c>
      <c r="I3523" s="149" t="s">
        <v>17255</v>
      </c>
      <c r="K3523" s="149" t="s">
        <v>17256</v>
      </c>
    </row>
    <row r="3524" spans="1:11" x14ac:dyDescent="0.15">
      <c r="A3524" s="149">
        <v>9</v>
      </c>
      <c r="B3524" s="149" t="s">
        <v>15108</v>
      </c>
      <c r="C3524" s="149">
        <v>9236</v>
      </c>
      <c r="D3524" s="149" t="s">
        <v>17257</v>
      </c>
      <c r="E3524" s="149" t="s">
        <v>17258</v>
      </c>
      <c r="F3524" s="149" t="s">
        <v>17259</v>
      </c>
      <c r="G3524" s="149">
        <v>8528007</v>
      </c>
      <c r="H3524" s="149">
        <v>42</v>
      </c>
      <c r="I3524" s="149" t="s">
        <v>17260</v>
      </c>
      <c r="K3524" s="149" t="s">
        <v>17261</v>
      </c>
    </row>
    <row r="3525" spans="1:11" x14ac:dyDescent="0.15">
      <c r="A3525" s="149">
        <v>9</v>
      </c>
      <c r="B3525" s="149" t="s">
        <v>15108</v>
      </c>
      <c r="C3525" s="149">
        <v>9237</v>
      </c>
      <c r="D3525" s="149" t="s">
        <v>17262</v>
      </c>
      <c r="E3525" s="149" t="s">
        <v>17263</v>
      </c>
      <c r="F3525" s="149" t="s">
        <v>17264</v>
      </c>
      <c r="G3525" s="149">
        <v>8528132</v>
      </c>
      <c r="H3525" s="149">
        <v>42</v>
      </c>
      <c r="I3525" s="149" t="s">
        <v>17265</v>
      </c>
    </row>
    <row r="3526" spans="1:11" x14ac:dyDescent="0.15">
      <c r="A3526" s="149">
        <v>9</v>
      </c>
      <c r="B3526" s="149" t="s">
        <v>15108</v>
      </c>
      <c r="C3526" s="149">
        <v>9238</v>
      </c>
      <c r="D3526" s="149" t="s">
        <v>17266</v>
      </c>
      <c r="E3526" s="149" t="s">
        <v>11627</v>
      </c>
      <c r="F3526" s="149" t="s">
        <v>11628</v>
      </c>
      <c r="G3526" s="149">
        <v>8591401</v>
      </c>
      <c r="H3526" s="149">
        <v>42</v>
      </c>
      <c r="I3526" s="149" t="s">
        <v>17267</v>
      </c>
      <c r="K3526" s="149" t="s">
        <v>17268</v>
      </c>
    </row>
    <row r="3527" spans="1:11" x14ac:dyDescent="0.15">
      <c r="A3527" s="149">
        <v>9</v>
      </c>
      <c r="B3527" s="149" t="s">
        <v>15108</v>
      </c>
      <c r="C3527" s="149">
        <v>9239</v>
      </c>
      <c r="D3527" s="149" t="s">
        <v>17269</v>
      </c>
      <c r="E3527" s="149" t="s">
        <v>17270</v>
      </c>
      <c r="F3527" s="149" t="s">
        <v>17271</v>
      </c>
      <c r="G3527" s="149">
        <v>8510253</v>
      </c>
      <c r="H3527" s="149">
        <v>42</v>
      </c>
      <c r="I3527" s="149" t="s">
        <v>17272</v>
      </c>
    </row>
    <row r="3528" spans="1:11" x14ac:dyDescent="0.15">
      <c r="A3528" s="149">
        <v>9</v>
      </c>
      <c r="B3528" s="149" t="s">
        <v>15108</v>
      </c>
      <c r="C3528" s="149">
        <v>9242</v>
      </c>
      <c r="D3528" s="149" t="s">
        <v>17273</v>
      </c>
      <c r="E3528" s="149" t="s">
        <v>17274</v>
      </c>
      <c r="F3528" s="149" t="s">
        <v>17275</v>
      </c>
      <c r="G3528" s="149">
        <v>8120042</v>
      </c>
      <c r="H3528" s="149">
        <v>40</v>
      </c>
      <c r="I3528" s="149" t="s">
        <v>17276</v>
      </c>
      <c r="K3528" s="149" t="s">
        <v>17277</v>
      </c>
    </row>
    <row r="3529" spans="1:11" x14ac:dyDescent="0.15">
      <c r="A3529" s="149">
        <v>9</v>
      </c>
      <c r="B3529" s="149" t="s">
        <v>15108</v>
      </c>
      <c r="C3529" s="149">
        <v>9245</v>
      </c>
      <c r="D3529" s="149" t="s">
        <v>17278</v>
      </c>
      <c r="E3529" s="149" t="s">
        <v>17279</v>
      </c>
      <c r="F3529" s="149" t="s">
        <v>17280</v>
      </c>
      <c r="G3529" s="149">
        <v>8511125</v>
      </c>
      <c r="H3529" s="149">
        <v>42</v>
      </c>
      <c r="I3529" s="149" t="s">
        <v>17281</v>
      </c>
      <c r="K3529" s="149" t="s">
        <v>17282</v>
      </c>
    </row>
    <row r="3530" spans="1:11" x14ac:dyDescent="0.15">
      <c r="A3530" s="149">
        <v>9</v>
      </c>
      <c r="B3530" s="149" t="s">
        <v>15108</v>
      </c>
      <c r="C3530" s="149">
        <v>9246</v>
      </c>
      <c r="D3530" s="149" t="s">
        <v>14389</v>
      </c>
      <c r="E3530" s="149" t="s">
        <v>17283</v>
      </c>
      <c r="F3530" s="149" t="s">
        <v>17284</v>
      </c>
      <c r="G3530" s="149">
        <v>8593922</v>
      </c>
      <c r="H3530" s="149">
        <v>42</v>
      </c>
      <c r="I3530" s="149" t="s">
        <v>17285</v>
      </c>
      <c r="K3530" s="149" t="s">
        <v>17286</v>
      </c>
    </row>
    <row r="3531" spans="1:11" x14ac:dyDescent="0.15">
      <c r="A3531" s="149">
        <v>9</v>
      </c>
      <c r="B3531" s="149" t="s">
        <v>15108</v>
      </c>
      <c r="C3531" s="149">
        <v>9253</v>
      </c>
      <c r="D3531" s="149" t="s">
        <v>17287</v>
      </c>
      <c r="E3531" s="149" t="s">
        <v>17288</v>
      </c>
      <c r="F3531" s="149" t="s">
        <v>17289</v>
      </c>
      <c r="G3531" s="149">
        <v>8510242</v>
      </c>
      <c r="H3531" s="149">
        <v>42</v>
      </c>
      <c r="I3531" s="149" t="s">
        <v>17290</v>
      </c>
    </row>
    <row r="3532" spans="1:11" x14ac:dyDescent="0.15">
      <c r="A3532" s="149">
        <v>9</v>
      </c>
      <c r="B3532" s="149" t="s">
        <v>15108</v>
      </c>
      <c r="C3532" s="149">
        <v>9254</v>
      </c>
      <c r="D3532" s="149" t="s">
        <v>17291</v>
      </c>
      <c r="E3532" s="149" t="s">
        <v>17292</v>
      </c>
      <c r="F3532" s="149" t="s">
        <v>17293</v>
      </c>
      <c r="G3532" s="149">
        <v>8528156</v>
      </c>
      <c r="H3532" s="149">
        <v>42</v>
      </c>
      <c r="I3532" s="149" t="s">
        <v>17294</v>
      </c>
      <c r="K3532" s="149" t="s">
        <v>17295</v>
      </c>
    </row>
    <row r="3533" spans="1:11" x14ac:dyDescent="0.15">
      <c r="A3533" s="149">
        <v>9</v>
      </c>
      <c r="B3533" s="149" t="s">
        <v>15108</v>
      </c>
      <c r="C3533" s="149">
        <v>9255</v>
      </c>
      <c r="D3533" s="149" t="s">
        <v>17296</v>
      </c>
      <c r="E3533" s="149" t="s">
        <v>17297</v>
      </c>
      <c r="F3533" s="149" t="s">
        <v>17298</v>
      </c>
      <c r="G3533" s="149">
        <v>8500032</v>
      </c>
      <c r="H3533" s="149">
        <v>42</v>
      </c>
      <c r="I3533" s="149" t="s">
        <v>17299</v>
      </c>
    </row>
    <row r="3534" spans="1:11" x14ac:dyDescent="0.15">
      <c r="A3534" s="149">
        <v>9</v>
      </c>
      <c r="B3534" s="149" t="s">
        <v>15108</v>
      </c>
      <c r="C3534" s="149">
        <v>9256</v>
      </c>
      <c r="E3534" s="149" t="s">
        <v>17300</v>
      </c>
      <c r="F3534" s="149" t="s">
        <v>17301</v>
      </c>
      <c r="G3534" s="149">
        <v>8570058</v>
      </c>
      <c r="H3534" s="149">
        <v>42</v>
      </c>
      <c r="I3534" s="149" t="s">
        <v>17302</v>
      </c>
    </row>
    <row r="3535" spans="1:11" x14ac:dyDescent="0.15">
      <c r="A3535" s="149">
        <v>9</v>
      </c>
      <c r="B3535" s="149" t="s">
        <v>15108</v>
      </c>
      <c r="C3535" s="149">
        <v>9300</v>
      </c>
      <c r="D3535" s="149" t="s">
        <v>17303</v>
      </c>
      <c r="E3535" s="149" t="s">
        <v>17304</v>
      </c>
      <c r="F3535" s="149" t="s">
        <v>17305</v>
      </c>
      <c r="G3535" s="149">
        <v>8612118</v>
      </c>
      <c r="H3535" s="149">
        <v>43</v>
      </c>
      <c r="I3535" s="149" t="s">
        <v>17306</v>
      </c>
      <c r="K3535" s="149" t="s">
        <v>17307</v>
      </c>
    </row>
    <row r="3536" spans="1:11" x14ac:dyDescent="0.15">
      <c r="A3536" s="149">
        <v>9</v>
      </c>
      <c r="B3536" s="149" t="s">
        <v>15108</v>
      </c>
      <c r="C3536" s="149">
        <v>9302</v>
      </c>
      <c r="D3536" s="149" t="s">
        <v>17308</v>
      </c>
      <c r="E3536" s="149" t="s">
        <v>17309</v>
      </c>
      <c r="F3536" s="149" t="s">
        <v>17310</v>
      </c>
      <c r="G3536" s="149">
        <v>8610534</v>
      </c>
      <c r="H3536" s="149">
        <v>43</v>
      </c>
      <c r="I3536" s="149" t="s">
        <v>17311</v>
      </c>
      <c r="K3536" s="149" t="s">
        <v>17312</v>
      </c>
    </row>
    <row r="3537" spans="1:11" x14ac:dyDescent="0.15">
      <c r="A3537" s="149">
        <v>9</v>
      </c>
      <c r="B3537" s="149" t="s">
        <v>15108</v>
      </c>
      <c r="C3537" s="149">
        <v>9307</v>
      </c>
      <c r="D3537" s="149" t="s">
        <v>17313</v>
      </c>
      <c r="E3537" s="149" t="s">
        <v>13243</v>
      </c>
      <c r="F3537" s="149" t="s">
        <v>17314</v>
      </c>
      <c r="G3537" s="149">
        <v>8690407</v>
      </c>
      <c r="H3537" s="149">
        <v>43</v>
      </c>
      <c r="I3537" s="149" t="s">
        <v>17315</v>
      </c>
      <c r="K3537" s="149" t="s">
        <v>17316</v>
      </c>
    </row>
    <row r="3538" spans="1:11" x14ac:dyDescent="0.15">
      <c r="A3538" s="149">
        <v>9</v>
      </c>
      <c r="B3538" s="149" t="s">
        <v>15108</v>
      </c>
      <c r="C3538" s="149">
        <v>9313</v>
      </c>
      <c r="D3538" s="149" t="s">
        <v>17317</v>
      </c>
      <c r="E3538" s="149" t="s">
        <v>17318</v>
      </c>
      <c r="F3538" s="149" t="s">
        <v>17319</v>
      </c>
      <c r="G3538" s="149">
        <v>8760814</v>
      </c>
      <c r="H3538" s="149">
        <v>44</v>
      </c>
      <c r="I3538" s="149" t="s">
        <v>17320</v>
      </c>
      <c r="K3538" s="149" t="s">
        <v>17321</v>
      </c>
    </row>
    <row r="3539" spans="1:11" x14ac:dyDescent="0.15">
      <c r="A3539" s="149">
        <v>9</v>
      </c>
      <c r="B3539" s="149" t="s">
        <v>15108</v>
      </c>
      <c r="C3539" s="149">
        <v>9314</v>
      </c>
      <c r="D3539" s="149" t="s">
        <v>17322</v>
      </c>
      <c r="E3539" s="149" t="s">
        <v>17323</v>
      </c>
      <c r="F3539" s="149" t="s">
        <v>17324</v>
      </c>
      <c r="G3539" s="149">
        <v>8610133</v>
      </c>
      <c r="H3539" s="149">
        <v>43</v>
      </c>
      <c r="I3539" s="149" t="s">
        <v>17325</v>
      </c>
      <c r="K3539" s="149" t="s">
        <v>17326</v>
      </c>
    </row>
    <row r="3540" spans="1:11" x14ac:dyDescent="0.15">
      <c r="A3540" s="149">
        <v>9</v>
      </c>
      <c r="B3540" s="149" t="s">
        <v>15108</v>
      </c>
      <c r="C3540" s="149">
        <v>9315</v>
      </c>
      <c r="D3540" s="149" t="s">
        <v>17327</v>
      </c>
      <c r="E3540" s="149" t="s">
        <v>17328</v>
      </c>
      <c r="F3540" s="149" t="s">
        <v>17329</v>
      </c>
      <c r="G3540" s="149">
        <v>8620954</v>
      </c>
      <c r="H3540" s="149">
        <v>43</v>
      </c>
      <c r="I3540" s="149" t="s">
        <v>17330</v>
      </c>
      <c r="K3540" s="149" t="s">
        <v>17331</v>
      </c>
    </row>
    <row r="3541" spans="1:11" x14ac:dyDescent="0.15">
      <c r="A3541" s="149">
        <v>9</v>
      </c>
      <c r="B3541" s="149" t="s">
        <v>15108</v>
      </c>
      <c r="C3541" s="149">
        <v>9316</v>
      </c>
      <c r="D3541" s="149" t="s">
        <v>17332</v>
      </c>
      <c r="E3541" s="149" t="s">
        <v>17333</v>
      </c>
      <c r="F3541" s="149" t="s">
        <v>17334</v>
      </c>
      <c r="G3541" s="149">
        <v>8618035</v>
      </c>
      <c r="H3541" s="149">
        <v>43</v>
      </c>
      <c r="I3541" s="149" t="s">
        <v>17335</v>
      </c>
      <c r="K3541" s="149" t="s">
        <v>17336</v>
      </c>
    </row>
    <row r="3542" spans="1:11" x14ac:dyDescent="0.15">
      <c r="A3542" s="149">
        <v>9</v>
      </c>
      <c r="B3542" s="149" t="s">
        <v>15108</v>
      </c>
      <c r="C3542" s="149">
        <v>9317</v>
      </c>
      <c r="D3542" s="149" t="s">
        <v>17337</v>
      </c>
      <c r="E3542" s="149" t="s">
        <v>17338</v>
      </c>
      <c r="F3542" s="149" t="s">
        <v>17339</v>
      </c>
      <c r="G3542" s="149">
        <v>8600047</v>
      </c>
      <c r="H3542" s="149">
        <v>43</v>
      </c>
      <c r="I3542" s="149" t="s">
        <v>17340</v>
      </c>
      <c r="K3542" s="149" t="s">
        <v>17341</v>
      </c>
    </row>
    <row r="3543" spans="1:11" x14ac:dyDescent="0.15">
      <c r="A3543" s="149">
        <v>9</v>
      </c>
      <c r="B3543" s="149" t="s">
        <v>15108</v>
      </c>
      <c r="C3543" s="149">
        <v>9318</v>
      </c>
      <c r="D3543" s="149" t="s">
        <v>17342</v>
      </c>
      <c r="E3543" s="149" t="s">
        <v>17343</v>
      </c>
      <c r="F3543" s="149" t="s">
        <v>17344</v>
      </c>
      <c r="G3543" s="149">
        <v>8600047</v>
      </c>
      <c r="H3543" s="149">
        <v>43</v>
      </c>
      <c r="I3543" s="149" t="s">
        <v>17345</v>
      </c>
      <c r="K3543" s="149" t="s">
        <v>17346</v>
      </c>
    </row>
    <row r="3544" spans="1:11" x14ac:dyDescent="0.15">
      <c r="A3544" s="149">
        <v>9</v>
      </c>
      <c r="B3544" s="149" t="s">
        <v>15108</v>
      </c>
      <c r="C3544" s="149">
        <v>9319</v>
      </c>
      <c r="D3544" s="149" t="s">
        <v>17347</v>
      </c>
      <c r="E3544" s="149" t="s">
        <v>17348</v>
      </c>
      <c r="F3544" s="149" t="s">
        <v>17344</v>
      </c>
      <c r="G3544" s="149">
        <v>8600047</v>
      </c>
      <c r="H3544" s="149">
        <v>43</v>
      </c>
      <c r="I3544" s="149" t="s">
        <v>17349</v>
      </c>
      <c r="K3544" s="149" t="s">
        <v>17346</v>
      </c>
    </row>
    <row r="3545" spans="1:11" x14ac:dyDescent="0.15">
      <c r="A3545" s="149">
        <v>9</v>
      </c>
      <c r="B3545" s="149" t="s">
        <v>15108</v>
      </c>
      <c r="C3545" s="149">
        <v>9321</v>
      </c>
      <c r="D3545" s="149" t="s">
        <v>15071</v>
      </c>
      <c r="E3545" s="149" t="s">
        <v>17350</v>
      </c>
      <c r="F3545" s="149" t="s">
        <v>17351</v>
      </c>
      <c r="G3545" s="149">
        <v>1500002</v>
      </c>
      <c r="H3545" s="149">
        <v>13</v>
      </c>
      <c r="I3545" s="149" t="s">
        <v>1838</v>
      </c>
      <c r="J3545" s="149" t="s">
        <v>1873</v>
      </c>
    </row>
    <row r="3546" spans="1:11" x14ac:dyDescent="0.15">
      <c r="A3546" s="149">
        <v>9</v>
      </c>
      <c r="B3546" s="149" t="s">
        <v>15108</v>
      </c>
      <c r="C3546" s="149">
        <v>9322</v>
      </c>
      <c r="D3546" s="149" t="s">
        <v>17352</v>
      </c>
      <c r="E3546" s="149" t="s">
        <v>17353</v>
      </c>
      <c r="F3546" s="149" t="s">
        <v>17354</v>
      </c>
      <c r="G3546" s="149">
        <v>8618043</v>
      </c>
      <c r="H3546" s="149">
        <v>43</v>
      </c>
      <c r="I3546" s="149" t="s">
        <v>17355</v>
      </c>
      <c r="K3546" s="149" t="s">
        <v>17356</v>
      </c>
    </row>
    <row r="3547" spans="1:11" x14ac:dyDescent="0.15">
      <c r="A3547" s="149">
        <v>9</v>
      </c>
      <c r="B3547" s="149" t="s">
        <v>15108</v>
      </c>
      <c r="C3547" s="149">
        <v>9326</v>
      </c>
      <c r="D3547" s="149" t="s">
        <v>17357</v>
      </c>
      <c r="E3547" s="149" t="s">
        <v>17358</v>
      </c>
      <c r="F3547" s="149" t="s">
        <v>17359</v>
      </c>
      <c r="G3547" s="149">
        <v>8670009</v>
      </c>
      <c r="H3547" s="149">
        <v>43</v>
      </c>
      <c r="I3547" s="149" t="s">
        <v>17360</v>
      </c>
      <c r="K3547" s="149" t="s">
        <v>17361</v>
      </c>
    </row>
    <row r="3548" spans="1:11" x14ac:dyDescent="0.15">
      <c r="A3548" s="149">
        <v>9</v>
      </c>
      <c r="B3548" s="149" t="s">
        <v>15108</v>
      </c>
      <c r="C3548" s="149">
        <v>9329</v>
      </c>
      <c r="D3548" s="149" t="s">
        <v>17362</v>
      </c>
      <c r="E3548" s="149" t="s">
        <v>17363</v>
      </c>
      <c r="F3548" s="149" t="s">
        <v>17364</v>
      </c>
      <c r="G3548" s="149">
        <v>8610135</v>
      </c>
      <c r="H3548" s="149">
        <v>43</v>
      </c>
      <c r="I3548" s="149" t="s">
        <v>17365</v>
      </c>
      <c r="K3548" s="149" t="s">
        <v>17366</v>
      </c>
    </row>
    <row r="3549" spans="1:11" x14ac:dyDescent="0.15">
      <c r="A3549" s="149">
        <v>9</v>
      </c>
      <c r="B3549" s="149" t="s">
        <v>15108</v>
      </c>
      <c r="C3549" s="149">
        <v>9332</v>
      </c>
      <c r="D3549" s="149" t="s">
        <v>17367</v>
      </c>
      <c r="E3549" s="149" t="s">
        <v>17368</v>
      </c>
      <c r="F3549" s="149" t="s">
        <v>17369</v>
      </c>
      <c r="G3549" s="149">
        <v>8690633</v>
      </c>
      <c r="H3549" s="149">
        <v>43</v>
      </c>
      <c r="I3549" s="149" t="s">
        <v>17370</v>
      </c>
      <c r="K3549" s="149" t="s">
        <v>17371</v>
      </c>
    </row>
    <row r="3550" spans="1:11" x14ac:dyDescent="0.15">
      <c r="A3550" s="149">
        <v>9</v>
      </c>
      <c r="B3550" s="149" t="s">
        <v>15108</v>
      </c>
      <c r="C3550" s="149">
        <v>9340</v>
      </c>
      <c r="D3550" s="149" t="s">
        <v>12917</v>
      </c>
      <c r="E3550" s="149" t="s">
        <v>17372</v>
      </c>
      <c r="F3550" s="149" t="s">
        <v>12856</v>
      </c>
      <c r="G3550" s="149">
        <v>6510087</v>
      </c>
      <c r="H3550" s="149">
        <v>28</v>
      </c>
      <c r="I3550" s="149" t="s">
        <v>12857</v>
      </c>
      <c r="J3550" s="149" t="s">
        <v>12940</v>
      </c>
      <c r="K3550" s="149" t="s">
        <v>17373</v>
      </c>
    </row>
    <row r="3551" spans="1:11" x14ac:dyDescent="0.15">
      <c r="A3551" s="149">
        <v>9</v>
      </c>
      <c r="B3551" s="149" t="s">
        <v>15108</v>
      </c>
      <c r="C3551" s="149">
        <v>9345</v>
      </c>
      <c r="D3551" s="149" t="s">
        <v>17374</v>
      </c>
      <c r="E3551" s="149" t="s">
        <v>17375</v>
      </c>
      <c r="F3551" s="149" t="s">
        <v>17376</v>
      </c>
      <c r="G3551" s="149">
        <v>8618035</v>
      </c>
      <c r="H3551" s="149">
        <v>43</v>
      </c>
      <c r="I3551" s="149" t="s">
        <v>17377</v>
      </c>
      <c r="K3551" s="149" t="s">
        <v>17378</v>
      </c>
    </row>
    <row r="3552" spans="1:11" x14ac:dyDescent="0.15">
      <c r="A3552" s="149">
        <v>9</v>
      </c>
      <c r="B3552" s="149" t="s">
        <v>15108</v>
      </c>
      <c r="C3552" s="149">
        <v>9346</v>
      </c>
      <c r="D3552" s="149" t="s">
        <v>17379</v>
      </c>
      <c r="E3552" s="149" t="s">
        <v>17380</v>
      </c>
      <c r="F3552" s="149" t="s">
        <v>17381</v>
      </c>
      <c r="G3552" s="149">
        <v>8991611</v>
      </c>
      <c r="H3552" s="149">
        <v>46</v>
      </c>
      <c r="I3552" s="149" t="s">
        <v>17382</v>
      </c>
      <c r="K3552" s="149" t="s">
        <v>17383</v>
      </c>
    </row>
    <row r="3553" spans="1:11" x14ac:dyDescent="0.15">
      <c r="A3553" s="149">
        <v>9</v>
      </c>
      <c r="B3553" s="149" t="s">
        <v>15108</v>
      </c>
      <c r="C3553" s="149">
        <v>9350</v>
      </c>
      <c r="D3553" s="149" t="s">
        <v>12946</v>
      </c>
      <c r="E3553" s="149" t="s">
        <v>17384</v>
      </c>
      <c r="F3553" s="149" t="s">
        <v>17385</v>
      </c>
      <c r="G3553" s="149">
        <v>8600048</v>
      </c>
      <c r="H3553" s="149">
        <v>43</v>
      </c>
      <c r="I3553" s="149" t="s">
        <v>17386</v>
      </c>
      <c r="K3553" s="149" t="s">
        <v>17387</v>
      </c>
    </row>
    <row r="3554" spans="1:11" x14ac:dyDescent="0.15">
      <c r="A3554" s="149">
        <v>9</v>
      </c>
      <c r="B3554" s="149" t="s">
        <v>15108</v>
      </c>
      <c r="C3554" s="149">
        <v>9351</v>
      </c>
      <c r="D3554" s="149" t="s">
        <v>12954</v>
      </c>
      <c r="E3554" s="149" t="s">
        <v>17388</v>
      </c>
      <c r="F3554" s="149" t="s">
        <v>17389</v>
      </c>
      <c r="G3554" s="149">
        <v>8380015</v>
      </c>
      <c r="H3554" s="149">
        <v>40</v>
      </c>
      <c r="I3554" s="149" t="s">
        <v>16390</v>
      </c>
      <c r="K3554" s="149" t="s">
        <v>16391</v>
      </c>
    </row>
    <row r="3555" spans="1:11" x14ac:dyDescent="0.15">
      <c r="A3555" s="149">
        <v>9</v>
      </c>
      <c r="B3555" s="149" t="s">
        <v>15108</v>
      </c>
      <c r="C3555" s="149">
        <v>9352</v>
      </c>
      <c r="D3555" s="149" t="s">
        <v>14369</v>
      </c>
      <c r="E3555" s="149" t="s">
        <v>17390</v>
      </c>
      <c r="F3555" s="149" t="s">
        <v>17391</v>
      </c>
      <c r="G3555" s="149">
        <v>8696101</v>
      </c>
      <c r="H3555" s="149">
        <v>43</v>
      </c>
      <c r="I3555" s="149" t="s">
        <v>17392</v>
      </c>
    </row>
    <row r="3556" spans="1:11" x14ac:dyDescent="0.15">
      <c r="A3556" s="149">
        <v>9</v>
      </c>
      <c r="B3556" s="149" t="s">
        <v>15108</v>
      </c>
      <c r="C3556" s="149">
        <v>9368</v>
      </c>
      <c r="D3556" s="149" t="s">
        <v>17393</v>
      </c>
      <c r="E3556" s="149" t="s">
        <v>17394</v>
      </c>
      <c r="F3556" s="149" t="s">
        <v>17395</v>
      </c>
      <c r="G3556" s="149">
        <v>8180013</v>
      </c>
      <c r="H3556" s="149">
        <v>40</v>
      </c>
      <c r="I3556" s="149" t="s">
        <v>17396</v>
      </c>
      <c r="K3556" s="149" t="s">
        <v>17397</v>
      </c>
    </row>
    <row r="3557" spans="1:11" x14ac:dyDescent="0.15">
      <c r="A3557" s="149">
        <v>9</v>
      </c>
      <c r="B3557" s="149" t="s">
        <v>15108</v>
      </c>
      <c r="C3557" s="149">
        <v>9381</v>
      </c>
      <c r="D3557" s="149" t="s">
        <v>13047</v>
      </c>
      <c r="E3557" s="149" t="s">
        <v>17398</v>
      </c>
      <c r="F3557" s="149" t="s">
        <v>17399</v>
      </c>
      <c r="G3557" s="149">
        <v>8617311</v>
      </c>
      <c r="H3557" s="149">
        <v>43</v>
      </c>
      <c r="I3557" s="149" t="s">
        <v>17400</v>
      </c>
      <c r="J3557" s="149" t="s">
        <v>17401</v>
      </c>
      <c r="K3557" s="149" t="s">
        <v>17402</v>
      </c>
    </row>
    <row r="3558" spans="1:11" x14ac:dyDescent="0.15">
      <c r="A3558" s="149">
        <v>9</v>
      </c>
      <c r="B3558" s="149" t="s">
        <v>15108</v>
      </c>
      <c r="C3558" s="149">
        <v>9390</v>
      </c>
      <c r="D3558" s="149" t="s">
        <v>13489</v>
      </c>
      <c r="E3558" s="149" t="s">
        <v>10698</v>
      </c>
      <c r="F3558" s="149" t="s">
        <v>13407</v>
      </c>
      <c r="G3558" s="149">
        <v>5691136</v>
      </c>
      <c r="H3558" s="149">
        <v>27</v>
      </c>
      <c r="I3558" s="149" t="s">
        <v>10700</v>
      </c>
      <c r="K3558" s="149" t="s">
        <v>17403</v>
      </c>
    </row>
    <row r="3559" spans="1:11" x14ac:dyDescent="0.15">
      <c r="A3559" s="149">
        <v>9</v>
      </c>
      <c r="B3559" s="149" t="s">
        <v>15108</v>
      </c>
      <c r="C3559" s="149">
        <v>9401</v>
      </c>
      <c r="D3559" s="149" t="s">
        <v>17404</v>
      </c>
      <c r="E3559" s="149" t="s">
        <v>17405</v>
      </c>
      <c r="F3559" s="149" t="s">
        <v>17406</v>
      </c>
      <c r="G3559" s="149">
        <v>8700026</v>
      </c>
      <c r="H3559" s="149">
        <v>44</v>
      </c>
      <c r="I3559" s="149" t="s">
        <v>17407</v>
      </c>
      <c r="J3559" s="149" t="s">
        <v>17408</v>
      </c>
      <c r="K3559" s="149" t="s">
        <v>17409</v>
      </c>
    </row>
    <row r="3560" spans="1:11" x14ac:dyDescent="0.15">
      <c r="A3560" s="149">
        <v>9</v>
      </c>
      <c r="B3560" s="149" t="s">
        <v>15108</v>
      </c>
      <c r="C3560" s="149">
        <v>9405</v>
      </c>
      <c r="D3560" s="149" t="s">
        <v>17410</v>
      </c>
      <c r="E3560" s="149" t="s">
        <v>17411</v>
      </c>
      <c r="F3560" s="149" t="s">
        <v>17412</v>
      </c>
      <c r="G3560" s="149">
        <v>8700843</v>
      </c>
      <c r="H3560" s="149">
        <v>44</v>
      </c>
      <c r="I3560" s="149" t="s">
        <v>17413</v>
      </c>
      <c r="K3560" s="149" t="s">
        <v>17414</v>
      </c>
    </row>
    <row r="3561" spans="1:11" x14ac:dyDescent="0.15">
      <c r="A3561" s="149">
        <v>9</v>
      </c>
      <c r="B3561" s="149" t="s">
        <v>15108</v>
      </c>
      <c r="C3561" s="149">
        <v>9406</v>
      </c>
      <c r="D3561" s="149" t="s">
        <v>17415</v>
      </c>
      <c r="E3561" s="149" t="s">
        <v>17416</v>
      </c>
      <c r="F3561" s="149" t="s">
        <v>17417</v>
      </c>
      <c r="G3561" s="149">
        <v>8700044</v>
      </c>
      <c r="H3561" s="149">
        <v>44</v>
      </c>
      <c r="I3561" s="149" t="s">
        <v>17418</v>
      </c>
      <c r="K3561" s="149" t="s">
        <v>17419</v>
      </c>
    </row>
    <row r="3562" spans="1:11" x14ac:dyDescent="0.15">
      <c r="A3562" s="149">
        <v>9</v>
      </c>
      <c r="B3562" s="149" t="s">
        <v>15108</v>
      </c>
      <c r="C3562" s="149">
        <v>9407</v>
      </c>
      <c r="D3562" s="149" t="s">
        <v>17420</v>
      </c>
      <c r="E3562" s="149" t="s">
        <v>17421</v>
      </c>
      <c r="F3562" s="149" t="s">
        <v>17422</v>
      </c>
      <c r="G3562" s="149">
        <v>8700046</v>
      </c>
      <c r="H3562" s="149">
        <v>44</v>
      </c>
      <c r="I3562" s="149" t="s">
        <v>17423</v>
      </c>
      <c r="K3562" s="149" t="s">
        <v>17424</v>
      </c>
    </row>
    <row r="3563" spans="1:11" x14ac:dyDescent="0.15">
      <c r="A3563" s="149">
        <v>9</v>
      </c>
      <c r="B3563" s="149" t="s">
        <v>15108</v>
      </c>
      <c r="C3563" s="149">
        <v>9408</v>
      </c>
      <c r="D3563" s="149" t="s">
        <v>17425</v>
      </c>
      <c r="E3563" s="149" t="s">
        <v>17426</v>
      </c>
      <c r="F3563" s="149" t="s">
        <v>17427</v>
      </c>
      <c r="G3563" s="149">
        <v>8790471</v>
      </c>
      <c r="H3563" s="149">
        <v>44</v>
      </c>
      <c r="I3563" s="149" t="s">
        <v>17428</v>
      </c>
      <c r="K3563" s="149" t="s">
        <v>17429</v>
      </c>
    </row>
    <row r="3564" spans="1:11" x14ac:dyDescent="0.15">
      <c r="A3564" s="149">
        <v>9</v>
      </c>
      <c r="B3564" s="149" t="s">
        <v>15108</v>
      </c>
      <c r="C3564" s="149">
        <v>9409</v>
      </c>
      <c r="D3564" s="149" t="s">
        <v>17420</v>
      </c>
      <c r="E3564" s="149" t="s">
        <v>17430</v>
      </c>
      <c r="F3564" s="149" t="s">
        <v>17431</v>
      </c>
      <c r="G3564" s="149">
        <v>8700137</v>
      </c>
      <c r="H3564" s="149">
        <v>44</v>
      </c>
      <c r="I3564" s="149" t="s">
        <v>17432</v>
      </c>
      <c r="K3564" s="149" t="s">
        <v>17433</v>
      </c>
    </row>
    <row r="3565" spans="1:11" x14ac:dyDescent="0.15">
      <c r="A3565" s="149">
        <v>9</v>
      </c>
      <c r="B3565" s="149" t="s">
        <v>15108</v>
      </c>
      <c r="C3565" s="149">
        <v>9410</v>
      </c>
      <c r="D3565" s="149" t="s">
        <v>17434</v>
      </c>
      <c r="E3565" s="149" t="s">
        <v>17435</v>
      </c>
      <c r="F3565" s="149" t="s">
        <v>17436</v>
      </c>
      <c r="G3565" s="149">
        <v>1500002</v>
      </c>
      <c r="H3565" s="149">
        <v>13</v>
      </c>
      <c r="I3565" s="149" t="s">
        <v>1838</v>
      </c>
      <c r="J3565" s="149" t="s">
        <v>1873</v>
      </c>
    </row>
    <row r="3566" spans="1:11" x14ac:dyDescent="0.15">
      <c r="A3566" s="149">
        <v>9</v>
      </c>
      <c r="B3566" s="149" t="s">
        <v>15108</v>
      </c>
      <c r="C3566" s="149">
        <v>9411</v>
      </c>
      <c r="D3566" s="149" t="s">
        <v>17437</v>
      </c>
      <c r="E3566" s="149" t="s">
        <v>17438</v>
      </c>
      <c r="F3566" s="149" t="s">
        <v>17439</v>
      </c>
      <c r="G3566" s="149">
        <v>8700018</v>
      </c>
      <c r="H3566" s="149">
        <v>44</v>
      </c>
      <c r="I3566" s="149" t="s">
        <v>17440</v>
      </c>
      <c r="K3566" s="149" t="s">
        <v>17441</v>
      </c>
    </row>
    <row r="3567" spans="1:11" x14ac:dyDescent="0.15">
      <c r="A3567" s="149">
        <v>9</v>
      </c>
      <c r="B3567" s="149" t="s">
        <v>15108</v>
      </c>
      <c r="C3567" s="149">
        <v>9412</v>
      </c>
      <c r="D3567" s="149" t="s">
        <v>17442</v>
      </c>
      <c r="E3567" s="149" t="s">
        <v>17443</v>
      </c>
      <c r="F3567" s="149" t="s">
        <v>17444</v>
      </c>
      <c r="G3567" s="149">
        <v>8797764</v>
      </c>
      <c r="H3567" s="149">
        <v>44</v>
      </c>
      <c r="I3567" s="149" t="s">
        <v>17445</v>
      </c>
      <c r="K3567" s="149" t="s">
        <v>17446</v>
      </c>
    </row>
    <row r="3568" spans="1:11" x14ac:dyDescent="0.15">
      <c r="A3568" s="149">
        <v>9</v>
      </c>
      <c r="B3568" s="149" t="s">
        <v>15108</v>
      </c>
      <c r="C3568" s="149">
        <v>9413</v>
      </c>
      <c r="D3568" s="149" t="s">
        <v>17447</v>
      </c>
      <c r="E3568" s="149" t="s">
        <v>17448</v>
      </c>
      <c r="F3568" s="149" t="s">
        <v>17449</v>
      </c>
      <c r="G3568" s="149">
        <v>8790627</v>
      </c>
      <c r="H3568" s="149">
        <v>44</v>
      </c>
      <c r="I3568" s="149" t="s">
        <v>17450</v>
      </c>
      <c r="J3568" s="149" t="s">
        <v>17451</v>
      </c>
      <c r="K3568" s="149" t="s">
        <v>17452</v>
      </c>
    </row>
    <row r="3569" spans="1:11" x14ac:dyDescent="0.15">
      <c r="A3569" s="149">
        <v>9</v>
      </c>
      <c r="B3569" s="149" t="s">
        <v>15108</v>
      </c>
      <c r="C3569" s="149">
        <v>9414</v>
      </c>
      <c r="D3569" s="149" t="s">
        <v>17453</v>
      </c>
      <c r="E3569" s="149" t="s">
        <v>17454</v>
      </c>
      <c r="F3569" s="149" t="s">
        <v>17455</v>
      </c>
      <c r="G3569" s="149">
        <v>8700942</v>
      </c>
      <c r="H3569" s="149">
        <v>44</v>
      </c>
      <c r="I3569" s="149" t="s">
        <v>17456</v>
      </c>
      <c r="K3569" s="149" t="s">
        <v>17457</v>
      </c>
    </row>
    <row r="3570" spans="1:11" x14ac:dyDescent="0.15">
      <c r="A3570" s="149">
        <v>9</v>
      </c>
      <c r="B3570" s="149" t="s">
        <v>15108</v>
      </c>
      <c r="C3570" s="149">
        <v>9415</v>
      </c>
      <c r="D3570" s="149" t="s">
        <v>17458</v>
      </c>
      <c r="E3570" s="149" t="s">
        <v>17459</v>
      </c>
      <c r="F3570" s="149" t="s">
        <v>17460</v>
      </c>
      <c r="G3570" s="149">
        <v>1500002</v>
      </c>
      <c r="H3570" s="149">
        <v>13</v>
      </c>
      <c r="I3570" s="149" t="s">
        <v>1838</v>
      </c>
      <c r="J3570" s="149" t="s">
        <v>1873</v>
      </c>
    </row>
    <row r="3571" spans="1:11" x14ac:dyDescent="0.15">
      <c r="A3571" s="149">
        <v>9</v>
      </c>
      <c r="B3571" s="149" t="s">
        <v>15108</v>
      </c>
      <c r="C3571" s="149">
        <v>9416</v>
      </c>
      <c r="D3571" s="149" t="s">
        <v>17461</v>
      </c>
      <c r="E3571" s="149" t="s">
        <v>17462</v>
      </c>
      <c r="F3571" s="149" t="s">
        <v>17463</v>
      </c>
      <c r="G3571" s="149">
        <v>8700839</v>
      </c>
      <c r="H3571" s="149">
        <v>44</v>
      </c>
      <c r="I3571" s="149" t="s">
        <v>17464</v>
      </c>
      <c r="K3571" s="149" t="s">
        <v>17465</v>
      </c>
    </row>
    <row r="3572" spans="1:11" x14ac:dyDescent="0.15">
      <c r="A3572" s="149">
        <v>9</v>
      </c>
      <c r="B3572" s="149" t="s">
        <v>15108</v>
      </c>
      <c r="C3572" s="149">
        <v>9420</v>
      </c>
      <c r="D3572" s="149" t="s">
        <v>17466</v>
      </c>
      <c r="E3572" s="149" t="s">
        <v>17467</v>
      </c>
      <c r="F3572" s="149" t="s">
        <v>17468</v>
      </c>
      <c r="G3572" s="149">
        <v>8700108</v>
      </c>
      <c r="H3572" s="149">
        <v>44</v>
      </c>
      <c r="I3572" s="149" t="s">
        <v>17469</v>
      </c>
      <c r="K3572" s="149" t="s">
        <v>17470</v>
      </c>
    </row>
    <row r="3573" spans="1:11" x14ac:dyDescent="0.15">
      <c r="A3573" s="149">
        <v>9</v>
      </c>
      <c r="B3573" s="149" t="s">
        <v>15108</v>
      </c>
      <c r="C3573" s="149">
        <v>9421</v>
      </c>
      <c r="D3573" s="149" t="s">
        <v>17471</v>
      </c>
      <c r="E3573" s="149" t="s">
        <v>17472</v>
      </c>
      <c r="F3573" s="149" t="s">
        <v>17473</v>
      </c>
      <c r="G3573" s="149">
        <v>8760012</v>
      </c>
      <c r="H3573" s="149">
        <v>44</v>
      </c>
      <c r="I3573" s="149" t="s">
        <v>17474</v>
      </c>
      <c r="K3573" s="149" t="s">
        <v>17475</v>
      </c>
    </row>
    <row r="3574" spans="1:11" x14ac:dyDescent="0.15">
      <c r="A3574" s="149">
        <v>9</v>
      </c>
      <c r="B3574" s="149" t="s">
        <v>15108</v>
      </c>
      <c r="C3574" s="149">
        <v>9422</v>
      </c>
      <c r="D3574" s="149" t="s">
        <v>17476</v>
      </c>
      <c r="E3574" s="149" t="s">
        <v>17477</v>
      </c>
      <c r="F3574" s="149" t="s">
        <v>17478</v>
      </c>
      <c r="G3574" s="149">
        <v>8760848</v>
      </c>
      <c r="H3574" s="149">
        <v>44</v>
      </c>
      <c r="I3574" s="149" t="s">
        <v>17479</v>
      </c>
      <c r="K3574" s="149" t="s">
        <v>17480</v>
      </c>
    </row>
    <row r="3575" spans="1:11" x14ac:dyDescent="0.15">
      <c r="A3575" s="149">
        <v>9</v>
      </c>
      <c r="B3575" s="149" t="s">
        <v>15108</v>
      </c>
      <c r="C3575" s="149">
        <v>9427</v>
      </c>
      <c r="D3575" s="149" t="s">
        <v>15885</v>
      </c>
      <c r="E3575" s="149" t="s">
        <v>17481</v>
      </c>
      <c r="F3575" s="149" t="s">
        <v>17482</v>
      </c>
      <c r="G3575" s="149">
        <v>8700831</v>
      </c>
      <c r="H3575" s="149">
        <v>44</v>
      </c>
      <c r="I3575" s="149" t="s">
        <v>17483</v>
      </c>
      <c r="K3575" s="149" t="s">
        <v>17484</v>
      </c>
    </row>
    <row r="3576" spans="1:11" x14ac:dyDescent="0.15">
      <c r="A3576" s="149">
        <v>9</v>
      </c>
      <c r="B3576" s="149" t="s">
        <v>15108</v>
      </c>
      <c r="C3576" s="149">
        <v>9430</v>
      </c>
      <c r="D3576" s="149" t="s">
        <v>17485</v>
      </c>
      <c r="E3576" s="149" t="s">
        <v>17486</v>
      </c>
      <c r="F3576" s="149" t="s">
        <v>17487</v>
      </c>
      <c r="G3576" s="149">
        <v>8700044</v>
      </c>
      <c r="H3576" s="149">
        <v>44</v>
      </c>
      <c r="I3576" s="149" t="s">
        <v>17418</v>
      </c>
      <c r="K3576" s="149" t="s">
        <v>17488</v>
      </c>
    </row>
    <row r="3577" spans="1:11" x14ac:dyDescent="0.15">
      <c r="A3577" s="149">
        <v>9</v>
      </c>
      <c r="B3577" s="149" t="s">
        <v>15108</v>
      </c>
      <c r="C3577" s="149">
        <v>9431</v>
      </c>
      <c r="D3577" s="149" t="s">
        <v>17489</v>
      </c>
      <c r="E3577" s="149" t="s">
        <v>17490</v>
      </c>
      <c r="F3577" s="149" t="s">
        <v>17491</v>
      </c>
      <c r="G3577" s="149">
        <v>8700873</v>
      </c>
      <c r="H3577" s="149">
        <v>44</v>
      </c>
      <c r="I3577" s="149" t="s">
        <v>17492</v>
      </c>
      <c r="K3577" s="149" t="s">
        <v>17493</v>
      </c>
    </row>
    <row r="3578" spans="1:11" x14ac:dyDescent="0.15">
      <c r="A3578" s="149">
        <v>9</v>
      </c>
      <c r="B3578" s="149" t="s">
        <v>15108</v>
      </c>
      <c r="C3578" s="149">
        <v>9437</v>
      </c>
      <c r="D3578" s="149" t="s">
        <v>17494</v>
      </c>
      <c r="E3578" s="149" t="s">
        <v>17495</v>
      </c>
      <c r="F3578" s="149" t="s">
        <v>17496</v>
      </c>
      <c r="G3578" s="149">
        <v>8700047</v>
      </c>
      <c r="H3578" s="149">
        <v>44</v>
      </c>
      <c r="I3578" s="149" t="s">
        <v>17497</v>
      </c>
      <c r="K3578" s="149" t="s">
        <v>17498</v>
      </c>
    </row>
    <row r="3579" spans="1:11" x14ac:dyDescent="0.15">
      <c r="A3579" s="149">
        <v>9</v>
      </c>
      <c r="B3579" s="149" t="s">
        <v>15108</v>
      </c>
      <c r="C3579" s="149">
        <v>9438</v>
      </c>
      <c r="D3579" s="149" t="s">
        <v>17499</v>
      </c>
      <c r="E3579" s="149" t="s">
        <v>17500</v>
      </c>
      <c r="F3579" s="149" t="s">
        <v>17501</v>
      </c>
      <c r="G3579" s="149">
        <v>8794403</v>
      </c>
      <c r="H3579" s="149">
        <v>44</v>
      </c>
      <c r="I3579" s="149" t="s">
        <v>17502</v>
      </c>
      <c r="K3579" s="149" t="s">
        <v>17503</v>
      </c>
    </row>
    <row r="3580" spans="1:11" x14ac:dyDescent="0.15">
      <c r="A3580" s="149">
        <v>9</v>
      </c>
      <c r="B3580" s="149" t="s">
        <v>15108</v>
      </c>
      <c r="C3580" s="149">
        <v>9439</v>
      </c>
      <c r="D3580" s="149" t="s">
        <v>17504</v>
      </c>
      <c r="E3580" s="149" t="s">
        <v>12855</v>
      </c>
      <c r="F3580" s="149" t="s">
        <v>12856</v>
      </c>
      <c r="G3580" s="149">
        <v>8760856</v>
      </c>
      <c r="H3580" s="149">
        <v>44</v>
      </c>
      <c r="I3580" s="149" t="s">
        <v>17505</v>
      </c>
    </row>
    <row r="3581" spans="1:11" x14ac:dyDescent="0.15">
      <c r="A3581" s="149">
        <v>9</v>
      </c>
      <c r="B3581" s="149" t="s">
        <v>15108</v>
      </c>
      <c r="C3581" s="149">
        <v>9440</v>
      </c>
      <c r="D3581" s="149" t="s">
        <v>17494</v>
      </c>
      <c r="E3581" s="149" t="s">
        <v>17506</v>
      </c>
      <c r="F3581" s="149" t="s">
        <v>17507</v>
      </c>
      <c r="G3581" s="149">
        <v>8700047</v>
      </c>
      <c r="H3581" s="149">
        <v>44</v>
      </c>
      <c r="I3581" s="149" t="s">
        <v>17508</v>
      </c>
      <c r="K3581" s="149" t="s">
        <v>17509</v>
      </c>
    </row>
    <row r="3582" spans="1:11" x14ac:dyDescent="0.15">
      <c r="A3582" s="149">
        <v>9</v>
      </c>
      <c r="B3582" s="149" t="s">
        <v>15108</v>
      </c>
      <c r="C3582" s="149">
        <v>9445</v>
      </c>
      <c r="D3582" s="149" t="s">
        <v>17510</v>
      </c>
      <c r="E3582" s="149" t="s">
        <v>17511</v>
      </c>
      <c r="F3582" s="149" t="s">
        <v>17512</v>
      </c>
      <c r="G3582" s="149">
        <v>8700047</v>
      </c>
      <c r="H3582" s="149">
        <v>44</v>
      </c>
      <c r="I3582" s="149" t="s">
        <v>17497</v>
      </c>
      <c r="K3582" s="149" t="s">
        <v>17513</v>
      </c>
    </row>
    <row r="3583" spans="1:11" x14ac:dyDescent="0.15">
      <c r="A3583" s="149">
        <v>9</v>
      </c>
      <c r="B3583" s="149" t="s">
        <v>15108</v>
      </c>
      <c r="C3583" s="149">
        <v>9448</v>
      </c>
      <c r="D3583" s="149" t="s">
        <v>17514</v>
      </c>
      <c r="E3583" s="149" t="s">
        <v>17515</v>
      </c>
      <c r="F3583" s="149" t="s">
        <v>17516</v>
      </c>
      <c r="G3583" s="149">
        <v>8760813</v>
      </c>
      <c r="H3583" s="149">
        <v>44</v>
      </c>
      <c r="I3583" s="149" t="s">
        <v>17517</v>
      </c>
      <c r="K3583" s="149" t="s">
        <v>17518</v>
      </c>
    </row>
    <row r="3584" spans="1:11" x14ac:dyDescent="0.15">
      <c r="A3584" s="149">
        <v>9</v>
      </c>
      <c r="B3584" s="149" t="s">
        <v>15108</v>
      </c>
      <c r="C3584" s="149">
        <v>9450</v>
      </c>
      <c r="D3584" s="149" t="s">
        <v>17519</v>
      </c>
      <c r="E3584" s="149" t="s">
        <v>17520</v>
      </c>
      <c r="F3584" s="149" t="s">
        <v>17521</v>
      </c>
      <c r="G3584" s="149">
        <v>8700916</v>
      </c>
      <c r="H3584" s="149">
        <v>44</v>
      </c>
      <c r="I3584" s="149" t="s">
        <v>17522</v>
      </c>
      <c r="K3584" s="149" t="s">
        <v>17523</v>
      </c>
    </row>
    <row r="3585" spans="1:11" x14ac:dyDescent="0.15">
      <c r="A3585" s="149">
        <v>9</v>
      </c>
      <c r="B3585" s="149" t="s">
        <v>15108</v>
      </c>
      <c r="C3585" s="149">
        <v>9463</v>
      </c>
      <c r="D3585" s="149" t="s">
        <v>17524</v>
      </c>
      <c r="E3585" s="149" t="s">
        <v>17525</v>
      </c>
      <c r="F3585" s="149" t="s">
        <v>17526</v>
      </c>
      <c r="G3585" s="149">
        <v>8160847</v>
      </c>
      <c r="H3585" s="149">
        <v>40</v>
      </c>
      <c r="I3585" s="149" t="s">
        <v>17527</v>
      </c>
      <c r="K3585" s="149" t="s">
        <v>17528</v>
      </c>
    </row>
    <row r="3586" spans="1:11" x14ac:dyDescent="0.15">
      <c r="A3586" s="149">
        <v>9</v>
      </c>
      <c r="B3586" s="149" t="s">
        <v>15108</v>
      </c>
      <c r="C3586" s="149">
        <v>9466</v>
      </c>
      <c r="D3586" s="149" t="s">
        <v>17529</v>
      </c>
      <c r="E3586" s="149" t="s">
        <v>17530</v>
      </c>
      <c r="F3586" s="149" t="s">
        <v>17531</v>
      </c>
      <c r="G3586" s="149">
        <v>8700916</v>
      </c>
      <c r="H3586" s="149">
        <v>44</v>
      </c>
      <c r="I3586" s="149" t="s">
        <v>17532</v>
      </c>
      <c r="K3586" s="149" t="s">
        <v>17533</v>
      </c>
    </row>
    <row r="3587" spans="1:11" x14ac:dyDescent="0.15">
      <c r="A3587" s="149">
        <v>9</v>
      </c>
      <c r="B3587" s="149" t="s">
        <v>15108</v>
      </c>
      <c r="C3587" s="149">
        <v>9469</v>
      </c>
      <c r="D3587" s="149" t="s">
        <v>17534</v>
      </c>
      <c r="E3587" s="149" t="s">
        <v>17535</v>
      </c>
      <c r="F3587" s="149" t="s">
        <v>17536</v>
      </c>
      <c r="G3587" s="149">
        <v>8792201</v>
      </c>
      <c r="H3587" s="149">
        <v>44</v>
      </c>
      <c r="I3587" s="149" t="s">
        <v>17537</v>
      </c>
      <c r="K3587" s="149" t="s">
        <v>17538</v>
      </c>
    </row>
    <row r="3588" spans="1:11" x14ac:dyDescent="0.15">
      <c r="A3588" s="149">
        <v>9</v>
      </c>
      <c r="B3588" s="149" t="s">
        <v>15108</v>
      </c>
      <c r="C3588" s="149">
        <v>9480</v>
      </c>
      <c r="D3588" s="149" t="s">
        <v>16062</v>
      </c>
      <c r="E3588" s="149" t="s">
        <v>10698</v>
      </c>
      <c r="F3588" s="149" t="s">
        <v>13407</v>
      </c>
      <c r="G3588" s="149">
        <v>5691136</v>
      </c>
      <c r="H3588" s="149">
        <v>27</v>
      </c>
      <c r="I3588" s="149" t="s">
        <v>10700</v>
      </c>
      <c r="K3588" s="149" t="s">
        <v>17539</v>
      </c>
    </row>
    <row r="3589" spans="1:11" x14ac:dyDescent="0.15">
      <c r="A3589" s="149">
        <v>9</v>
      </c>
      <c r="B3589" s="149" t="s">
        <v>15108</v>
      </c>
      <c r="C3589" s="149">
        <v>9481</v>
      </c>
      <c r="D3589" s="149" t="s">
        <v>16062</v>
      </c>
      <c r="E3589" s="149" t="s">
        <v>17540</v>
      </c>
      <c r="F3589" s="149" t="s">
        <v>17541</v>
      </c>
      <c r="G3589" s="149">
        <v>8792201</v>
      </c>
      <c r="H3589" s="149">
        <v>44</v>
      </c>
      <c r="I3589" s="149" t="s">
        <v>17542</v>
      </c>
      <c r="K3589" s="149" t="s">
        <v>17543</v>
      </c>
    </row>
    <row r="3590" spans="1:11" x14ac:dyDescent="0.15">
      <c r="A3590" s="149">
        <v>9</v>
      </c>
      <c r="B3590" s="149" t="s">
        <v>15108</v>
      </c>
      <c r="C3590" s="149">
        <v>9482</v>
      </c>
      <c r="D3590" s="149" t="s">
        <v>17544</v>
      </c>
      <c r="E3590" s="149" t="s">
        <v>17545</v>
      </c>
      <c r="F3590" s="149" t="s">
        <v>17546</v>
      </c>
      <c r="G3590" s="149">
        <v>8780151</v>
      </c>
      <c r="H3590" s="149">
        <v>44</v>
      </c>
      <c r="I3590" s="149" t="s">
        <v>17547</v>
      </c>
      <c r="K3590" s="149" t="s">
        <v>17548</v>
      </c>
    </row>
    <row r="3591" spans="1:11" x14ac:dyDescent="0.15">
      <c r="A3591" s="149">
        <v>9</v>
      </c>
      <c r="B3591" s="149" t="s">
        <v>15108</v>
      </c>
      <c r="C3591" s="149">
        <v>9483</v>
      </c>
      <c r="D3591" s="149" t="s">
        <v>17549</v>
      </c>
      <c r="E3591" s="149" t="s">
        <v>17550</v>
      </c>
      <c r="F3591" s="149" t="s">
        <v>13407</v>
      </c>
      <c r="G3591" s="149">
        <v>5691136</v>
      </c>
      <c r="H3591" s="149">
        <v>27</v>
      </c>
      <c r="I3591" s="149" t="s">
        <v>10700</v>
      </c>
      <c r="K3591" s="149" t="s">
        <v>17551</v>
      </c>
    </row>
    <row r="3592" spans="1:11" x14ac:dyDescent="0.15">
      <c r="A3592" s="149">
        <v>9</v>
      </c>
      <c r="B3592" s="149" t="s">
        <v>15108</v>
      </c>
      <c r="C3592" s="149">
        <v>9490</v>
      </c>
      <c r="D3592" s="149" t="s">
        <v>17415</v>
      </c>
      <c r="E3592" s="149" t="s">
        <v>17552</v>
      </c>
      <c r="F3592" s="149" t="s">
        <v>17553</v>
      </c>
      <c r="G3592" s="149">
        <v>8700137</v>
      </c>
      <c r="H3592" s="149">
        <v>44</v>
      </c>
      <c r="I3592" s="149" t="s">
        <v>17432</v>
      </c>
      <c r="K3592" s="149" t="s">
        <v>17554</v>
      </c>
    </row>
    <row r="3593" spans="1:11" x14ac:dyDescent="0.15">
      <c r="A3593" s="149">
        <v>9</v>
      </c>
      <c r="B3593" s="149" t="s">
        <v>15108</v>
      </c>
      <c r="C3593" s="149">
        <v>9491</v>
      </c>
      <c r="D3593" s="149" t="s">
        <v>17555</v>
      </c>
      <c r="E3593" s="149" t="s">
        <v>17556</v>
      </c>
      <c r="F3593" s="149" t="s">
        <v>17557</v>
      </c>
      <c r="G3593" s="149">
        <v>8700945</v>
      </c>
      <c r="H3593" s="149">
        <v>44</v>
      </c>
      <c r="I3593" s="149" t="s">
        <v>17558</v>
      </c>
      <c r="K3593" s="149" t="s">
        <v>17559</v>
      </c>
    </row>
    <row r="3594" spans="1:11" x14ac:dyDescent="0.15">
      <c r="A3594" s="149">
        <v>9</v>
      </c>
      <c r="B3594" s="149" t="s">
        <v>15108</v>
      </c>
      <c r="C3594" s="149">
        <v>9492</v>
      </c>
      <c r="D3594" s="149" t="s">
        <v>17560</v>
      </c>
      <c r="E3594" s="149" t="s">
        <v>17550</v>
      </c>
      <c r="F3594" s="149" t="s">
        <v>13407</v>
      </c>
      <c r="G3594" s="149">
        <v>5691136</v>
      </c>
      <c r="H3594" s="149">
        <v>27</v>
      </c>
      <c r="I3594" s="149" t="s">
        <v>10700</v>
      </c>
      <c r="K3594" s="149" t="s">
        <v>17561</v>
      </c>
    </row>
    <row r="3595" spans="1:11" x14ac:dyDescent="0.15">
      <c r="A3595" s="149">
        <v>9</v>
      </c>
      <c r="B3595" s="149" t="s">
        <v>15108</v>
      </c>
      <c r="C3595" s="149">
        <v>9493</v>
      </c>
      <c r="D3595" s="149" t="s">
        <v>17562</v>
      </c>
      <c r="E3595" s="149" t="s">
        <v>15688</v>
      </c>
      <c r="F3595" s="149" t="s">
        <v>17563</v>
      </c>
      <c r="G3595" s="149">
        <v>8792201</v>
      </c>
      <c r="H3595" s="149">
        <v>44</v>
      </c>
      <c r="I3595" s="149" t="s">
        <v>17564</v>
      </c>
      <c r="K3595" s="149" t="s">
        <v>17538</v>
      </c>
    </row>
    <row r="3596" spans="1:11" x14ac:dyDescent="0.15">
      <c r="A3596" s="149">
        <v>9</v>
      </c>
      <c r="B3596" s="149" t="s">
        <v>15108</v>
      </c>
      <c r="C3596" s="149">
        <v>9494</v>
      </c>
      <c r="D3596" s="149" t="s">
        <v>16062</v>
      </c>
      <c r="E3596" s="149" t="s">
        <v>17550</v>
      </c>
      <c r="F3596" s="149" t="s">
        <v>13407</v>
      </c>
      <c r="G3596" s="149">
        <v>5691136</v>
      </c>
      <c r="H3596" s="149">
        <v>27</v>
      </c>
      <c r="I3596" s="149" t="s">
        <v>9263</v>
      </c>
      <c r="K3596" s="149" t="s">
        <v>17565</v>
      </c>
    </row>
    <row r="3597" spans="1:11" x14ac:dyDescent="0.15">
      <c r="A3597" s="149">
        <v>9</v>
      </c>
      <c r="B3597" s="149" t="s">
        <v>15108</v>
      </c>
      <c r="C3597" s="149">
        <v>9495</v>
      </c>
      <c r="D3597" s="149" t="s">
        <v>16062</v>
      </c>
      <c r="E3597" s="149" t="s">
        <v>17550</v>
      </c>
      <c r="F3597" s="149" t="s">
        <v>13407</v>
      </c>
      <c r="G3597" s="149">
        <v>5691136</v>
      </c>
      <c r="H3597" s="149">
        <v>27</v>
      </c>
      <c r="I3597" s="149" t="s">
        <v>10700</v>
      </c>
      <c r="K3597" s="149" t="s">
        <v>17561</v>
      </c>
    </row>
    <row r="3598" spans="1:11" x14ac:dyDescent="0.15">
      <c r="A3598" s="149">
        <v>9</v>
      </c>
      <c r="B3598" s="149" t="s">
        <v>15108</v>
      </c>
      <c r="C3598" s="149">
        <v>9497</v>
      </c>
      <c r="D3598" s="149" t="s">
        <v>17566</v>
      </c>
      <c r="E3598" s="149" t="s">
        <v>17567</v>
      </c>
      <c r="F3598" s="149" t="s">
        <v>17568</v>
      </c>
      <c r="G3598" s="149">
        <v>5691136</v>
      </c>
      <c r="H3598" s="149">
        <v>27</v>
      </c>
      <c r="I3598" s="149" t="s">
        <v>17569</v>
      </c>
      <c r="K3598" s="149" t="s">
        <v>17561</v>
      </c>
    </row>
    <row r="3599" spans="1:11" x14ac:dyDescent="0.15">
      <c r="A3599" s="149">
        <v>9</v>
      </c>
      <c r="B3599" s="149" t="s">
        <v>15108</v>
      </c>
      <c r="C3599" s="149">
        <v>9498</v>
      </c>
      <c r="D3599" s="149" t="s">
        <v>17570</v>
      </c>
      <c r="E3599" s="149" t="s">
        <v>17571</v>
      </c>
      <c r="F3599" s="149" t="s">
        <v>17572</v>
      </c>
      <c r="G3599" s="149">
        <v>5691136</v>
      </c>
      <c r="H3599" s="149">
        <v>27</v>
      </c>
      <c r="I3599" s="149" t="s">
        <v>17569</v>
      </c>
      <c r="K3599" s="149" t="s">
        <v>17573</v>
      </c>
    </row>
    <row r="3600" spans="1:11" x14ac:dyDescent="0.15">
      <c r="A3600" s="149">
        <v>9</v>
      </c>
      <c r="B3600" s="149" t="s">
        <v>15108</v>
      </c>
      <c r="C3600" s="149">
        <v>9500</v>
      </c>
      <c r="D3600" s="149" t="s">
        <v>17574</v>
      </c>
      <c r="E3600" s="149" t="s">
        <v>17575</v>
      </c>
      <c r="F3600" s="149" t="s">
        <v>17576</v>
      </c>
      <c r="G3600" s="149">
        <v>8800032</v>
      </c>
      <c r="H3600" s="149">
        <v>45</v>
      </c>
      <c r="I3600" s="149" t="s">
        <v>17577</v>
      </c>
      <c r="K3600" s="149" t="s">
        <v>17578</v>
      </c>
    </row>
    <row r="3601" spans="1:11" x14ac:dyDescent="0.15">
      <c r="A3601" s="149">
        <v>9</v>
      </c>
      <c r="B3601" s="149" t="s">
        <v>15108</v>
      </c>
      <c r="C3601" s="149">
        <v>9504</v>
      </c>
      <c r="D3601" s="149" t="s">
        <v>17579</v>
      </c>
      <c r="E3601" s="149" t="s">
        <v>17580</v>
      </c>
      <c r="F3601" s="149" t="s">
        <v>17581</v>
      </c>
      <c r="G3601" s="149">
        <v>8800855</v>
      </c>
      <c r="H3601" s="149">
        <v>45</v>
      </c>
      <c r="I3601" s="149" t="s">
        <v>17582</v>
      </c>
      <c r="K3601" s="149" t="s">
        <v>17583</v>
      </c>
    </row>
    <row r="3602" spans="1:11" x14ac:dyDescent="0.15">
      <c r="A3602" s="149">
        <v>9</v>
      </c>
      <c r="B3602" s="149" t="s">
        <v>15108</v>
      </c>
      <c r="C3602" s="149">
        <v>9506</v>
      </c>
      <c r="D3602" s="149" t="s">
        <v>17584</v>
      </c>
      <c r="E3602" s="149" t="s">
        <v>17585</v>
      </c>
      <c r="F3602" s="149" t="s">
        <v>17586</v>
      </c>
      <c r="G3602" s="149">
        <v>8800917</v>
      </c>
      <c r="H3602" s="149">
        <v>45</v>
      </c>
      <c r="I3602" s="149" t="s">
        <v>17587</v>
      </c>
      <c r="K3602" s="149" t="s">
        <v>17588</v>
      </c>
    </row>
    <row r="3603" spans="1:11" x14ac:dyDescent="0.15">
      <c r="A3603" s="149">
        <v>9</v>
      </c>
      <c r="B3603" s="149" t="s">
        <v>15108</v>
      </c>
      <c r="C3603" s="149">
        <v>9508</v>
      </c>
      <c r="D3603" s="149" t="s">
        <v>17589</v>
      </c>
      <c r="E3603" s="149" t="s">
        <v>11458</v>
      </c>
      <c r="F3603" s="149" t="s">
        <v>11459</v>
      </c>
      <c r="G3603" s="149">
        <v>8380214</v>
      </c>
      <c r="H3603" s="149">
        <v>40</v>
      </c>
      <c r="I3603" s="149" t="s">
        <v>17590</v>
      </c>
      <c r="K3603" s="149" t="s">
        <v>17591</v>
      </c>
    </row>
    <row r="3604" spans="1:11" x14ac:dyDescent="0.15">
      <c r="A3604" s="149">
        <v>9</v>
      </c>
      <c r="B3604" s="149" t="s">
        <v>15108</v>
      </c>
      <c r="C3604" s="149">
        <v>9514</v>
      </c>
      <c r="D3604" s="149" t="s">
        <v>17592</v>
      </c>
      <c r="E3604" s="149" t="s">
        <v>17593</v>
      </c>
      <c r="F3604" s="149" t="s">
        <v>17594</v>
      </c>
      <c r="G3604" s="149">
        <v>8821102</v>
      </c>
      <c r="H3604" s="149">
        <v>45</v>
      </c>
      <c r="I3604" s="149" t="s">
        <v>17595</v>
      </c>
      <c r="K3604" s="149" t="s">
        <v>17596</v>
      </c>
    </row>
    <row r="3605" spans="1:11" x14ac:dyDescent="0.15">
      <c r="A3605" s="149">
        <v>9</v>
      </c>
      <c r="B3605" s="149" t="s">
        <v>15108</v>
      </c>
      <c r="C3605" s="149">
        <v>9515</v>
      </c>
      <c r="D3605" s="149" t="s">
        <v>17597</v>
      </c>
      <c r="E3605" s="149" t="s">
        <v>17598</v>
      </c>
      <c r="F3605" s="149" t="s">
        <v>17599</v>
      </c>
      <c r="G3605" s="149">
        <v>8800904</v>
      </c>
      <c r="H3605" s="149">
        <v>45</v>
      </c>
      <c r="I3605" s="149" t="s">
        <v>17600</v>
      </c>
      <c r="K3605" s="149" t="s">
        <v>17601</v>
      </c>
    </row>
    <row r="3606" spans="1:11" x14ac:dyDescent="0.15">
      <c r="A3606" s="149">
        <v>9</v>
      </c>
      <c r="B3606" s="149" t="s">
        <v>15108</v>
      </c>
      <c r="C3606" s="149">
        <v>9517</v>
      </c>
      <c r="D3606" s="149" t="s">
        <v>17602</v>
      </c>
      <c r="E3606" s="149" t="s">
        <v>17603</v>
      </c>
      <c r="F3606" s="149" t="s">
        <v>17604</v>
      </c>
      <c r="G3606" s="149">
        <v>8808550</v>
      </c>
      <c r="H3606" s="149">
        <v>45</v>
      </c>
      <c r="I3606" s="149" t="s">
        <v>17605</v>
      </c>
      <c r="K3606" s="149" t="s">
        <v>17606</v>
      </c>
    </row>
    <row r="3607" spans="1:11" x14ac:dyDescent="0.15">
      <c r="A3607" s="149">
        <v>9</v>
      </c>
      <c r="B3607" s="149" t="s">
        <v>15108</v>
      </c>
      <c r="C3607" s="149">
        <v>9522</v>
      </c>
      <c r="E3607" s="149" t="s">
        <v>17607</v>
      </c>
      <c r="F3607" s="149" t="s">
        <v>17608</v>
      </c>
      <c r="G3607" s="149">
        <v>8840104</v>
      </c>
      <c r="H3607" s="149">
        <v>45</v>
      </c>
      <c r="I3607" s="149" t="s">
        <v>17609</v>
      </c>
      <c r="J3607" s="149" t="s">
        <v>17610</v>
      </c>
    </row>
    <row r="3608" spans="1:11" x14ac:dyDescent="0.15">
      <c r="A3608" s="149">
        <v>9</v>
      </c>
      <c r="B3608" s="149" t="s">
        <v>15108</v>
      </c>
      <c r="C3608" s="149">
        <v>9524</v>
      </c>
      <c r="D3608" s="149" t="s">
        <v>17611</v>
      </c>
      <c r="E3608" s="149" t="s">
        <v>17612</v>
      </c>
      <c r="F3608" s="149" t="s">
        <v>17613</v>
      </c>
      <c r="G3608" s="149">
        <v>8890502</v>
      </c>
      <c r="H3608" s="149">
        <v>45</v>
      </c>
      <c r="I3608" s="149" t="s">
        <v>17614</v>
      </c>
      <c r="K3608" s="149" t="s">
        <v>17615</v>
      </c>
    </row>
    <row r="3609" spans="1:11" x14ac:dyDescent="0.15">
      <c r="A3609" s="149">
        <v>9</v>
      </c>
      <c r="B3609" s="149" t="s">
        <v>15108</v>
      </c>
      <c r="C3609" s="149">
        <v>9527</v>
      </c>
      <c r="D3609" s="149" t="s">
        <v>17616</v>
      </c>
      <c r="E3609" s="149" t="s">
        <v>3350</v>
      </c>
      <c r="F3609" s="149" t="s">
        <v>3351</v>
      </c>
      <c r="G3609" s="149">
        <v>8800921</v>
      </c>
      <c r="H3609" s="149">
        <v>45</v>
      </c>
      <c r="I3609" s="149" t="s">
        <v>17617</v>
      </c>
      <c r="K3609" s="149" t="s">
        <v>17618</v>
      </c>
    </row>
    <row r="3610" spans="1:11" x14ac:dyDescent="0.15">
      <c r="A3610" s="149">
        <v>9</v>
      </c>
      <c r="B3610" s="149" t="s">
        <v>15108</v>
      </c>
      <c r="C3610" s="149">
        <v>9530</v>
      </c>
      <c r="D3610" s="149" t="s">
        <v>17619</v>
      </c>
      <c r="E3610" s="149" t="s">
        <v>17620</v>
      </c>
      <c r="F3610" s="149" t="s">
        <v>17621</v>
      </c>
      <c r="G3610" s="149">
        <v>8891301</v>
      </c>
      <c r="H3610" s="149">
        <v>45</v>
      </c>
      <c r="I3610" s="149" t="s">
        <v>17622</v>
      </c>
      <c r="K3610" s="149" t="s">
        <v>17623</v>
      </c>
    </row>
    <row r="3611" spans="1:11" x14ac:dyDescent="0.15">
      <c r="A3611" s="149">
        <v>9</v>
      </c>
      <c r="B3611" s="149" t="s">
        <v>15108</v>
      </c>
      <c r="C3611" s="149">
        <v>9532</v>
      </c>
      <c r="D3611" s="149" t="s">
        <v>17624</v>
      </c>
      <c r="E3611" s="149" t="s">
        <v>17625</v>
      </c>
      <c r="F3611" s="149" t="s">
        <v>17626</v>
      </c>
      <c r="G3611" s="149">
        <v>8800035</v>
      </c>
      <c r="H3611" s="149">
        <v>45</v>
      </c>
      <c r="I3611" s="149" t="s">
        <v>17627</v>
      </c>
    </row>
    <row r="3612" spans="1:11" x14ac:dyDescent="0.15">
      <c r="A3612" s="149">
        <v>9</v>
      </c>
      <c r="B3612" s="149" t="s">
        <v>15108</v>
      </c>
      <c r="C3612" s="149">
        <v>9533</v>
      </c>
      <c r="D3612" s="149" t="s">
        <v>17628</v>
      </c>
      <c r="E3612" s="149" t="s">
        <v>17629</v>
      </c>
      <c r="F3612" s="149" t="s">
        <v>17630</v>
      </c>
      <c r="G3612" s="149">
        <v>8800816</v>
      </c>
      <c r="H3612" s="149">
        <v>45</v>
      </c>
      <c r="I3612" s="149" t="s">
        <v>17631</v>
      </c>
      <c r="K3612" s="149" t="s">
        <v>17632</v>
      </c>
    </row>
    <row r="3613" spans="1:11" x14ac:dyDescent="0.15">
      <c r="A3613" s="149">
        <v>9</v>
      </c>
      <c r="B3613" s="149" t="s">
        <v>15108</v>
      </c>
      <c r="C3613" s="149">
        <v>9535</v>
      </c>
      <c r="D3613" s="149" t="s">
        <v>17633</v>
      </c>
      <c r="E3613" s="149" t="s">
        <v>17634</v>
      </c>
      <c r="F3613" s="149" t="s">
        <v>17635</v>
      </c>
      <c r="G3613" s="149">
        <v>8760042</v>
      </c>
      <c r="H3613" s="149">
        <v>44</v>
      </c>
      <c r="I3613" s="149" t="s">
        <v>17636</v>
      </c>
      <c r="K3613" s="149" t="s">
        <v>17637</v>
      </c>
    </row>
    <row r="3614" spans="1:11" x14ac:dyDescent="0.15">
      <c r="A3614" s="149">
        <v>9</v>
      </c>
      <c r="B3614" s="149" t="s">
        <v>15108</v>
      </c>
      <c r="C3614" s="149">
        <v>9542</v>
      </c>
      <c r="D3614" s="149" t="s">
        <v>17638</v>
      </c>
      <c r="E3614" s="149" t="s">
        <v>17639</v>
      </c>
      <c r="F3614" s="149" t="s">
        <v>17640</v>
      </c>
      <c r="G3614" s="149">
        <v>8800942</v>
      </c>
      <c r="H3614" s="149">
        <v>45</v>
      </c>
      <c r="I3614" s="149" t="s">
        <v>17641</v>
      </c>
    </row>
    <row r="3615" spans="1:11" x14ac:dyDescent="0.15">
      <c r="A3615" s="149">
        <v>9</v>
      </c>
      <c r="B3615" s="149" t="s">
        <v>15108</v>
      </c>
      <c r="C3615" s="149">
        <v>9551</v>
      </c>
      <c r="D3615" s="149" t="s">
        <v>17642</v>
      </c>
      <c r="E3615" s="149" t="s">
        <v>17643</v>
      </c>
      <c r="F3615" s="149" t="s">
        <v>17644</v>
      </c>
      <c r="G3615" s="149">
        <v>8802112</v>
      </c>
      <c r="H3615" s="149">
        <v>45</v>
      </c>
      <c r="I3615" s="149" t="s">
        <v>17645</v>
      </c>
      <c r="K3615" s="149" t="s">
        <v>17646</v>
      </c>
    </row>
    <row r="3616" spans="1:11" x14ac:dyDescent="0.15">
      <c r="A3616" s="149">
        <v>9</v>
      </c>
      <c r="B3616" s="149" t="s">
        <v>15108</v>
      </c>
      <c r="C3616" s="149">
        <v>9560</v>
      </c>
      <c r="D3616" s="149" t="s">
        <v>17560</v>
      </c>
      <c r="E3616" s="149" t="s">
        <v>10698</v>
      </c>
      <c r="F3616" s="149" t="s">
        <v>13407</v>
      </c>
      <c r="G3616" s="149">
        <v>5691136</v>
      </c>
      <c r="H3616" s="149">
        <v>27</v>
      </c>
      <c r="I3616" s="149" t="s">
        <v>9263</v>
      </c>
      <c r="K3616" s="149" t="s">
        <v>17647</v>
      </c>
    </row>
    <row r="3617" spans="1:11" x14ac:dyDescent="0.15">
      <c r="A3617" s="149">
        <v>9</v>
      </c>
      <c r="B3617" s="149" t="s">
        <v>15108</v>
      </c>
      <c r="C3617" s="149">
        <v>9570</v>
      </c>
      <c r="D3617" s="149" t="s">
        <v>14394</v>
      </c>
      <c r="E3617" s="149" t="s">
        <v>10698</v>
      </c>
      <c r="F3617" s="149" t="s">
        <v>13407</v>
      </c>
      <c r="G3617" s="149">
        <v>5691136</v>
      </c>
      <c r="H3617" s="149">
        <v>27</v>
      </c>
      <c r="I3617" s="149" t="s">
        <v>9263</v>
      </c>
      <c r="K3617" s="149" t="s">
        <v>17648</v>
      </c>
    </row>
    <row r="3618" spans="1:11" x14ac:dyDescent="0.15">
      <c r="A3618" s="149">
        <v>9</v>
      </c>
      <c r="B3618" s="149" t="s">
        <v>15108</v>
      </c>
      <c r="C3618" s="149">
        <v>9602</v>
      </c>
      <c r="D3618" s="149" t="s">
        <v>17649</v>
      </c>
      <c r="E3618" s="149" t="s">
        <v>17650</v>
      </c>
      <c r="F3618" s="149" t="s">
        <v>17651</v>
      </c>
      <c r="G3618" s="149">
        <v>8997401</v>
      </c>
      <c r="H3618" s="149">
        <v>46</v>
      </c>
      <c r="I3618" s="149" t="s">
        <v>17652</v>
      </c>
      <c r="K3618" s="149" t="s">
        <v>17653</v>
      </c>
    </row>
    <row r="3619" spans="1:11" x14ac:dyDescent="0.15">
      <c r="A3619" s="149">
        <v>9</v>
      </c>
      <c r="B3619" s="149" t="s">
        <v>15108</v>
      </c>
      <c r="C3619" s="149">
        <v>9604</v>
      </c>
      <c r="D3619" s="149" t="s">
        <v>17654</v>
      </c>
      <c r="E3619" s="149" t="s">
        <v>17655</v>
      </c>
      <c r="F3619" s="149" t="s">
        <v>17656</v>
      </c>
      <c r="G3619" s="149">
        <v>8900054</v>
      </c>
      <c r="H3619" s="149">
        <v>46</v>
      </c>
      <c r="I3619" s="149" t="s">
        <v>17657</v>
      </c>
      <c r="K3619" s="149" t="s">
        <v>17658</v>
      </c>
    </row>
    <row r="3620" spans="1:11" x14ac:dyDescent="0.15">
      <c r="A3620" s="149">
        <v>9</v>
      </c>
      <c r="B3620" s="149" t="s">
        <v>15108</v>
      </c>
      <c r="C3620" s="149">
        <v>9607</v>
      </c>
      <c r="D3620" s="149" t="s">
        <v>17659</v>
      </c>
      <c r="E3620" s="149" t="s">
        <v>17660</v>
      </c>
      <c r="F3620" s="149" t="s">
        <v>17661</v>
      </c>
      <c r="G3620" s="149">
        <v>8900045</v>
      </c>
      <c r="H3620" s="149">
        <v>46</v>
      </c>
      <c r="I3620" s="149" t="s">
        <v>17662</v>
      </c>
      <c r="K3620" s="149" t="s">
        <v>17663</v>
      </c>
    </row>
    <row r="3621" spans="1:11" x14ac:dyDescent="0.15">
      <c r="A3621" s="149">
        <v>9</v>
      </c>
      <c r="B3621" s="149" t="s">
        <v>15108</v>
      </c>
      <c r="C3621" s="149">
        <v>9609</v>
      </c>
      <c r="D3621" s="149" t="s">
        <v>17664</v>
      </c>
      <c r="E3621" s="149" t="s">
        <v>17665</v>
      </c>
      <c r="F3621" s="149" t="s">
        <v>17666</v>
      </c>
      <c r="G3621" s="149">
        <v>8997401</v>
      </c>
      <c r="H3621" s="149">
        <v>46</v>
      </c>
      <c r="I3621" s="149" t="s">
        <v>17667</v>
      </c>
      <c r="K3621" s="149" t="s">
        <v>17668</v>
      </c>
    </row>
    <row r="3622" spans="1:11" x14ac:dyDescent="0.15">
      <c r="A3622" s="149">
        <v>9</v>
      </c>
      <c r="B3622" s="149" t="s">
        <v>15108</v>
      </c>
      <c r="C3622" s="149">
        <v>9611</v>
      </c>
      <c r="E3622" s="149" t="s">
        <v>17669</v>
      </c>
      <c r="F3622" s="149" t="s">
        <v>17670</v>
      </c>
      <c r="G3622" s="149">
        <v>8900056</v>
      </c>
      <c r="H3622" s="149">
        <v>46</v>
      </c>
      <c r="I3622" s="149" t="s">
        <v>17671</v>
      </c>
    </row>
    <row r="3623" spans="1:11" x14ac:dyDescent="0.15">
      <c r="A3623" s="149">
        <v>9</v>
      </c>
      <c r="B3623" s="149" t="s">
        <v>15108</v>
      </c>
      <c r="C3623" s="149">
        <v>9612</v>
      </c>
      <c r="D3623" s="149" t="s">
        <v>17672</v>
      </c>
      <c r="E3623" s="149" t="s">
        <v>17673</v>
      </c>
      <c r="F3623" s="149" t="s">
        <v>17674</v>
      </c>
      <c r="G3623" s="149">
        <v>8995305</v>
      </c>
      <c r="H3623" s="149">
        <v>46</v>
      </c>
      <c r="I3623" s="149" t="s">
        <v>17675</v>
      </c>
    </row>
    <row r="3624" spans="1:11" x14ac:dyDescent="0.15">
      <c r="A3624" s="149">
        <v>9</v>
      </c>
      <c r="B3624" s="149" t="s">
        <v>15108</v>
      </c>
      <c r="C3624" s="149">
        <v>9615</v>
      </c>
      <c r="D3624" s="149" t="s">
        <v>17676</v>
      </c>
      <c r="E3624" s="149" t="s">
        <v>17677</v>
      </c>
      <c r="F3624" s="149" t="s">
        <v>17678</v>
      </c>
      <c r="G3624" s="149">
        <v>8900065</v>
      </c>
      <c r="H3624" s="149">
        <v>46</v>
      </c>
      <c r="I3624" s="149" t="s">
        <v>17679</v>
      </c>
      <c r="K3624" s="149" t="s">
        <v>17680</v>
      </c>
    </row>
    <row r="3625" spans="1:11" x14ac:dyDescent="0.15">
      <c r="A3625" s="149">
        <v>9</v>
      </c>
      <c r="B3625" s="149" t="s">
        <v>15108</v>
      </c>
      <c r="C3625" s="149">
        <v>9616</v>
      </c>
      <c r="D3625" s="149" t="s">
        <v>17681</v>
      </c>
      <c r="E3625" s="149" t="s">
        <v>17682</v>
      </c>
      <c r="F3625" s="149" t="s">
        <v>17683</v>
      </c>
      <c r="G3625" s="149">
        <v>8992701</v>
      </c>
      <c r="H3625" s="149">
        <v>46</v>
      </c>
      <c r="I3625" s="149" t="s">
        <v>17684</v>
      </c>
      <c r="K3625" s="149" t="s">
        <v>17685</v>
      </c>
    </row>
    <row r="3626" spans="1:11" x14ac:dyDescent="0.15">
      <c r="A3626" s="149">
        <v>9</v>
      </c>
      <c r="B3626" s="149" t="s">
        <v>15108</v>
      </c>
      <c r="C3626" s="149">
        <v>9617</v>
      </c>
      <c r="D3626" s="149" t="s">
        <v>17686</v>
      </c>
      <c r="E3626" s="149" t="s">
        <v>17687</v>
      </c>
      <c r="F3626" s="149" t="s">
        <v>17688</v>
      </c>
      <c r="G3626" s="149">
        <v>8994101</v>
      </c>
      <c r="H3626" s="149">
        <v>46</v>
      </c>
      <c r="I3626" s="149" t="s">
        <v>17689</v>
      </c>
      <c r="K3626" s="149" t="s">
        <v>17690</v>
      </c>
    </row>
    <row r="3627" spans="1:11" x14ac:dyDescent="0.15">
      <c r="A3627" s="149">
        <v>9</v>
      </c>
      <c r="B3627" s="149" t="s">
        <v>15108</v>
      </c>
      <c r="C3627" s="149">
        <v>9619</v>
      </c>
      <c r="D3627" s="149" t="s">
        <v>17691</v>
      </c>
      <c r="E3627" s="149" t="s">
        <v>17692</v>
      </c>
      <c r="F3627" s="149" t="s">
        <v>17693</v>
      </c>
      <c r="G3627" s="149">
        <v>8920816</v>
      </c>
      <c r="H3627" s="149">
        <v>46</v>
      </c>
      <c r="I3627" s="149" t="s">
        <v>17694</v>
      </c>
      <c r="K3627" s="149" t="s">
        <v>17695</v>
      </c>
    </row>
    <row r="3628" spans="1:11" x14ac:dyDescent="0.15">
      <c r="A3628" s="149">
        <v>9</v>
      </c>
      <c r="B3628" s="149" t="s">
        <v>15108</v>
      </c>
      <c r="C3628" s="149">
        <v>9622</v>
      </c>
      <c r="D3628" s="149" t="s">
        <v>17696</v>
      </c>
      <c r="E3628" s="149" t="s">
        <v>17697</v>
      </c>
      <c r="F3628" s="149" t="s">
        <v>17698</v>
      </c>
      <c r="G3628" s="149">
        <v>8914205</v>
      </c>
      <c r="H3628" s="149">
        <v>46</v>
      </c>
      <c r="I3628" s="149" t="s">
        <v>17699</v>
      </c>
      <c r="K3628" s="149" t="s">
        <v>17700</v>
      </c>
    </row>
    <row r="3629" spans="1:11" x14ac:dyDescent="0.15">
      <c r="A3629" s="149">
        <v>9</v>
      </c>
      <c r="B3629" s="149" t="s">
        <v>15108</v>
      </c>
      <c r="C3629" s="149">
        <v>9623</v>
      </c>
      <c r="D3629" s="149" t="s">
        <v>17701</v>
      </c>
      <c r="E3629" s="149" t="s">
        <v>17702</v>
      </c>
      <c r="F3629" s="149" t="s">
        <v>17703</v>
      </c>
      <c r="G3629" s="149">
        <v>8920871</v>
      </c>
      <c r="H3629" s="149">
        <v>46</v>
      </c>
      <c r="I3629" s="149" t="s">
        <v>17704</v>
      </c>
      <c r="K3629" s="149" t="s">
        <v>17705</v>
      </c>
    </row>
    <row r="3630" spans="1:11" x14ac:dyDescent="0.15">
      <c r="A3630" s="149">
        <v>9</v>
      </c>
      <c r="B3630" s="149" t="s">
        <v>15108</v>
      </c>
      <c r="C3630" s="149">
        <v>9625</v>
      </c>
      <c r="D3630" s="149" t="s">
        <v>17706</v>
      </c>
      <c r="E3630" s="149" t="s">
        <v>17707</v>
      </c>
      <c r="F3630" s="149" t="s">
        <v>17708</v>
      </c>
      <c r="G3630" s="149">
        <v>8900032</v>
      </c>
      <c r="H3630" s="149">
        <v>46</v>
      </c>
      <c r="I3630" s="149" t="s">
        <v>17709</v>
      </c>
      <c r="K3630" s="149" t="s">
        <v>17710</v>
      </c>
    </row>
    <row r="3631" spans="1:11" x14ac:dyDescent="0.15">
      <c r="A3631" s="149">
        <v>9</v>
      </c>
      <c r="B3631" s="149" t="s">
        <v>15108</v>
      </c>
      <c r="C3631" s="149">
        <v>9626</v>
      </c>
      <c r="D3631" s="149" t="s">
        <v>17711</v>
      </c>
      <c r="E3631" s="149" t="s">
        <v>17712</v>
      </c>
      <c r="F3631" s="149" t="s">
        <v>17713</v>
      </c>
      <c r="G3631" s="149">
        <v>8900032</v>
      </c>
      <c r="H3631" s="149">
        <v>46</v>
      </c>
      <c r="I3631" s="149" t="s">
        <v>17714</v>
      </c>
      <c r="K3631" s="149" t="s">
        <v>17715</v>
      </c>
    </row>
    <row r="3632" spans="1:11" x14ac:dyDescent="0.15">
      <c r="A3632" s="149">
        <v>9</v>
      </c>
      <c r="B3632" s="149" t="s">
        <v>15108</v>
      </c>
      <c r="C3632" s="149">
        <v>9628</v>
      </c>
      <c r="D3632" s="149" t="s">
        <v>17716</v>
      </c>
      <c r="E3632" s="149" t="s">
        <v>17717</v>
      </c>
      <c r="F3632" s="149" t="s">
        <v>17718</v>
      </c>
      <c r="G3632" s="149">
        <v>8912303</v>
      </c>
      <c r="H3632" s="149">
        <v>46</v>
      </c>
      <c r="I3632" s="149" t="s">
        <v>17719</v>
      </c>
      <c r="K3632" s="149" t="s">
        <v>17720</v>
      </c>
    </row>
    <row r="3633" spans="1:11" x14ac:dyDescent="0.15">
      <c r="A3633" s="149">
        <v>9</v>
      </c>
      <c r="B3633" s="149" t="s">
        <v>15108</v>
      </c>
      <c r="C3633" s="149">
        <v>9629</v>
      </c>
      <c r="E3633" s="149" t="s">
        <v>17721</v>
      </c>
      <c r="F3633" s="149" t="s">
        <v>17722</v>
      </c>
      <c r="G3633" s="149">
        <v>8920847</v>
      </c>
      <c r="H3633" s="149">
        <v>46</v>
      </c>
      <c r="I3633" s="149" t="s">
        <v>17723</v>
      </c>
    </row>
    <row r="3634" spans="1:11" x14ac:dyDescent="0.15">
      <c r="A3634" s="149">
        <v>9</v>
      </c>
      <c r="B3634" s="149" t="s">
        <v>15108</v>
      </c>
      <c r="C3634" s="149">
        <v>9630</v>
      </c>
      <c r="E3634" s="149" t="s">
        <v>17724</v>
      </c>
      <c r="F3634" s="149" t="s">
        <v>17725</v>
      </c>
      <c r="G3634" s="149">
        <v>8994313</v>
      </c>
      <c r="H3634" s="149">
        <v>46</v>
      </c>
      <c r="I3634" s="149" t="s">
        <v>17726</v>
      </c>
    </row>
    <row r="3635" spans="1:11" x14ac:dyDescent="0.15">
      <c r="A3635" s="149">
        <v>9</v>
      </c>
      <c r="B3635" s="149" t="s">
        <v>15108</v>
      </c>
      <c r="C3635" s="149">
        <v>9634</v>
      </c>
      <c r="D3635" s="149" t="s">
        <v>17727</v>
      </c>
      <c r="E3635" s="149" t="s">
        <v>17728</v>
      </c>
      <c r="F3635" s="149" t="s">
        <v>17729</v>
      </c>
      <c r="G3635" s="149">
        <v>8900045</v>
      </c>
      <c r="H3635" s="149">
        <v>46</v>
      </c>
      <c r="I3635" s="149" t="s">
        <v>17730</v>
      </c>
      <c r="K3635" s="149" t="s">
        <v>17731</v>
      </c>
    </row>
    <row r="3636" spans="1:11" x14ac:dyDescent="0.15">
      <c r="A3636" s="149">
        <v>9</v>
      </c>
      <c r="B3636" s="149" t="s">
        <v>15108</v>
      </c>
      <c r="C3636" s="149">
        <v>9635</v>
      </c>
      <c r="D3636" s="149" t="s">
        <v>17732</v>
      </c>
      <c r="E3636" s="149" t="s">
        <v>17733</v>
      </c>
      <c r="F3636" s="149" t="s">
        <v>17734</v>
      </c>
      <c r="G3636" s="149">
        <v>8960004</v>
      </c>
      <c r="H3636" s="149">
        <v>46</v>
      </c>
      <c r="I3636" s="149" t="s">
        <v>17735</v>
      </c>
      <c r="K3636" s="149" t="s">
        <v>17736</v>
      </c>
    </row>
    <row r="3637" spans="1:11" x14ac:dyDescent="0.15">
      <c r="A3637" s="149">
        <v>9</v>
      </c>
      <c r="B3637" s="149" t="s">
        <v>15108</v>
      </c>
      <c r="C3637" s="149">
        <v>9638</v>
      </c>
      <c r="D3637" s="149" t="s">
        <v>17737</v>
      </c>
      <c r="E3637" s="149" t="s">
        <v>17738</v>
      </c>
      <c r="F3637" s="149" t="s">
        <v>17739</v>
      </c>
      <c r="G3637" s="149">
        <v>8992504</v>
      </c>
      <c r="H3637" s="149">
        <v>46</v>
      </c>
      <c r="I3637" s="149" t="s">
        <v>17740</v>
      </c>
      <c r="K3637" s="149" t="s">
        <v>17741</v>
      </c>
    </row>
    <row r="3638" spans="1:11" x14ac:dyDescent="0.15">
      <c r="A3638" s="149">
        <v>9</v>
      </c>
      <c r="B3638" s="149" t="s">
        <v>15108</v>
      </c>
      <c r="C3638" s="149">
        <v>9644</v>
      </c>
      <c r="D3638" s="149" t="s">
        <v>17742</v>
      </c>
      <c r="E3638" s="149" t="s">
        <v>17743</v>
      </c>
      <c r="F3638" s="149" t="s">
        <v>17744</v>
      </c>
      <c r="G3638" s="149">
        <v>8920875</v>
      </c>
      <c r="H3638" s="149">
        <v>46</v>
      </c>
      <c r="I3638" s="149" t="s">
        <v>17745</v>
      </c>
      <c r="K3638" s="149" t="s">
        <v>17746</v>
      </c>
    </row>
    <row r="3639" spans="1:11" x14ac:dyDescent="0.15">
      <c r="A3639" s="149">
        <v>9</v>
      </c>
      <c r="B3639" s="149" t="s">
        <v>15108</v>
      </c>
      <c r="C3639" s="149">
        <v>9646</v>
      </c>
      <c r="D3639" s="149" t="s">
        <v>17747</v>
      </c>
      <c r="E3639" s="149" t="s">
        <v>17748</v>
      </c>
      <c r="F3639" s="149" t="s">
        <v>17749</v>
      </c>
      <c r="G3639" s="149">
        <v>8911105</v>
      </c>
      <c r="H3639" s="149">
        <v>46</v>
      </c>
      <c r="I3639" s="149" t="s">
        <v>17750</v>
      </c>
      <c r="K3639" s="149" t="s">
        <v>17751</v>
      </c>
    </row>
    <row r="3640" spans="1:11" x14ac:dyDescent="0.15">
      <c r="A3640" s="149">
        <v>9</v>
      </c>
      <c r="B3640" s="149" t="s">
        <v>15108</v>
      </c>
      <c r="C3640" s="149">
        <v>9649</v>
      </c>
      <c r="D3640" s="149" t="s">
        <v>17752</v>
      </c>
      <c r="E3640" s="149" t="s">
        <v>17753</v>
      </c>
      <c r="F3640" s="149" t="s">
        <v>17754</v>
      </c>
      <c r="G3640" s="149">
        <v>8900037</v>
      </c>
      <c r="H3640" s="149">
        <v>46</v>
      </c>
      <c r="I3640" s="149" t="s">
        <v>17755</v>
      </c>
      <c r="K3640" s="149" t="s">
        <v>17756</v>
      </c>
    </row>
    <row r="3641" spans="1:11" x14ac:dyDescent="0.15">
      <c r="A3641" s="149">
        <v>9</v>
      </c>
      <c r="B3641" s="149" t="s">
        <v>15108</v>
      </c>
      <c r="C3641" s="149">
        <v>9651</v>
      </c>
      <c r="D3641" s="149" t="s">
        <v>17757</v>
      </c>
      <c r="E3641" s="149" t="s">
        <v>5989</v>
      </c>
      <c r="F3641" s="149" t="s">
        <v>5990</v>
      </c>
      <c r="G3641" s="149">
        <v>8900045</v>
      </c>
      <c r="H3641" s="149">
        <v>46</v>
      </c>
      <c r="I3641" s="149" t="s">
        <v>17758</v>
      </c>
      <c r="K3641" s="149" t="s">
        <v>17759</v>
      </c>
    </row>
    <row r="3642" spans="1:11" x14ac:dyDescent="0.15">
      <c r="A3642" s="149">
        <v>9</v>
      </c>
      <c r="B3642" s="149" t="s">
        <v>15108</v>
      </c>
      <c r="C3642" s="149">
        <v>9657</v>
      </c>
      <c r="D3642" s="149" t="s">
        <v>17760</v>
      </c>
      <c r="E3642" s="149" t="s">
        <v>17761</v>
      </c>
      <c r="F3642" s="149" t="s">
        <v>17762</v>
      </c>
      <c r="G3642" s="149">
        <v>8920847</v>
      </c>
      <c r="H3642" s="149">
        <v>46</v>
      </c>
      <c r="I3642" s="149" t="s">
        <v>17763</v>
      </c>
      <c r="K3642" s="149" t="s">
        <v>17764</v>
      </c>
    </row>
    <row r="3643" spans="1:11" x14ac:dyDescent="0.15">
      <c r="A3643" s="149">
        <v>9</v>
      </c>
      <c r="B3643" s="149" t="s">
        <v>15108</v>
      </c>
      <c r="C3643" s="149">
        <v>9665</v>
      </c>
      <c r="D3643" s="149" t="s">
        <v>17765</v>
      </c>
      <c r="E3643" s="149" t="s">
        <v>17766</v>
      </c>
      <c r="F3643" s="149" t="s">
        <v>17767</v>
      </c>
      <c r="G3643" s="149">
        <v>8900081</v>
      </c>
      <c r="H3643" s="149">
        <v>46</v>
      </c>
      <c r="I3643" s="149" t="s">
        <v>17768</v>
      </c>
      <c r="K3643" s="149" t="s">
        <v>17769</v>
      </c>
    </row>
    <row r="3644" spans="1:11" x14ac:dyDescent="0.15">
      <c r="A3644" s="149">
        <v>9</v>
      </c>
      <c r="B3644" s="149" t="s">
        <v>15108</v>
      </c>
      <c r="C3644" s="149">
        <v>9666</v>
      </c>
      <c r="D3644" s="149" t="s">
        <v>17770</v>
      </c>
      <c r="E3644" s="149" t="s">
        <v>17771</v>
      </c>
      <c r="F3644" s="149" t="s">
        <v>17772</v>
      </c>
      <c r="G3644" s="149">
        <v>8900045</v>
      </c>
      <c r="H3644" s="149">
        <v>46</v>
      </c>
      <c r="I3644" s="149" t="s">
        <v>17730</v>
      </c>
      <c r="K3644" s="149" t="s">
        <v>17773</v>
      </c>
    </row>
    <row r="3645" spans="1:11" x14ac:dyDescent="0.15">
      <c r="A3645" s="149">
        <v>9</v>
      </c>
      <c r="B3645" s="149" t="s">
        <v>15108</v>
      </c>
      <c r="C3645" s="149">
        <v>9667</v>
      </c>
      <c r="D3645" s="149" t="s">
        <v>17774</v>
      </c>
      <c r="E3645" s="149" t="s">
        <v>17775</v>
      </c>
      <c r="F3645" s="149" t="s">
        <v>17776</v>
      </c>
      <c r="G3645" s="149">
        <v>1500002</v>
      </c>
      <c r="H3645" s="149">
        <v>13</v>
      </c>
      <c r="I3645" s="149" t="s">
        <v>1838</v>
      </c>
      <c r="J3645" s="149" t="s">
        <v>1873</v>
      </c>
    </row>
    <row r="3646" spans="1:11" x14ac:dyDescent="0.15">
      <c r="A3646" s="149">
        <v>9</v>
      </c>
      <c r="B3646" s="149" t="s">
        <v>15108</v>
      </c>
      <c r="C3646" s="149">
        <v>9668</v>
      </c>
      <c r="D3646" s="149" t="s">
        <v>17777</v>
      </c>
      <c r="E3646" s="149" t="s">
        <v>17778</v>
      </c>
      <c r="F3646" s="149" t="s">
        <v>17779</v>
      </c>
      <c r="G3646" s="149">
        <v>8950034</v>
      </c>
      <c r="H3646" s="149">
        <v>46</v>
      </c>
      <c r="I3646" s="149" t="s">
        <v>17780</v>
      </c>
      <c r="K3646" s="149" t="s">
        <v>17781</v>
      </c>
    </row>
    <row r="3647" spans="1:11" x14ac:dyDescent="0.15">
      <c r="A3647" s="149">
        <v>9</v>
      </c>
      <c r="B3647" s="149" t="s">
        <v>15108</v>
      </c>
      <c r="C3647" s="149">
        <v>9670</v>
      </c>
      <c r="D3647" s="149" t="s">
        <v>17711</v>
      </c>
      <c r="E3647" s="149" t="s">
        <v>17782</v>
      </c>
      <c r="F3647" s="149" t="s">
        <v>17783</v>
      </c>
      <c r="G3647" s="149">
        <v>8900034</v>
      </c>
      <c r="H3647" s="149">
        <v>46</v>
      </c>
      <c r="I3647" s="149" t="s">
        <v>17784</v>
      </c>
      <c r="K3647" s="149" t="s">
        <v>17785</v>
      </c>
    </row>
    <row r="3648" spans="1:11" x14ac:dyDescent="0.15">
      <c r="A3648" s="149">
        <v>9</v>
      </c>
      <c r="B3648" s="149" t="s">
        <v>15108</v>
      </c>
      <c r="C3648" s="149">
        <v>9672</v>
      </c>
      <c r="D3648" s="149" t="s">
        <v>17786</v>
      </c>
      <c r="E3648" s="149" t="s">
        <v>17787</v>
      </c>
      <c r="F3648" s="149" t="s">
        <v>17788</v>
      </c>
      <c r="G3648" s="149">
        <v>8380015</v>
      </c>
      <c r="H3648" s="149">
        <v>40</v>
      </c>
      <c r="I3648" s="149" t="s">
        <v>16390</v>
      </c>
      <c r="K3648" s="149" t="s">
        <v>16391</v>
      </c>
    </row>
    <row r="3649" spans="1:11" x14ac:dyDescent="0.15">
      <c r="A3649" s="149">
        <v>9</v>
      </c>
      <c r="B3649" s="149" t="s">
        <v>15108</v>
      </c>
      <c r="C3649" s="149">
        <v>9680</v>
      </c>
      <c r="D3649" s="149" t="s">
        <v>17789</v>
      </c>
      <c r="E3649" s="149" t="s">
        <v>17550</v>
      </c>
      <c r="F3649" s="149" t="s">
        <v>13407</v>
      </c>
      <c r="G3649" s="149">
        <v>5691136</v>
      </c>
      <c r="H3649" s="149">
        <v>27</v>
      </c>
      <c r="I3649" s="149" t="s">
        <v>9263</v>
      </c>
      <c r="K3649" s="149" t="s">
        <v>17790</v>
      </c>
    </row>
    <row r="3650" spans="1:11" x14ac:dyDescent="0.15">
      <c r="A3650" s="149">
        <v>9</v>
      </c>
      <c r="B3650" s="149" t="s">
        <v>15108</v>
      </c>
      <c r="C3650" s="149">
        <v>9703</v>
      </c>
      <c r="D3650" s="149" t="s">
        <v>17791</v>
      </c>
      <c r="E3650" s="149" t="s">
        <v>17792</v>
      </c>
      <c r="F3650" s="149" t="s">
        <v>17793</v>
      </c>
      <c r="G3650" s="149">
        <v>9042143</v>
      </c>
      <c r="H3650" s="149">
        <v>47</v>
      </c>
      <c r="I3650" s="149" t="s">
        <v>17794</v>
      </c>
      <c r="K3650" s="149" t="s">
        <v>17795</v>
      </c>
    </row>
    <row r="3651" spans="1:11" x14ac:dyDescent="0.15">
      <c r="A3651" s="149">
        <v>9</v>
      </c>
      <c r="B3651" s="149" t="s">
        <v>15108</v>
      </c>
      <c r="C3651" s="149">
        <v>9705</v>
      </c>
      <c r="D3651" s="149" t="s">
        <v>17796</v>
      </c>
      <c r="E3651" s="149" t="s">
        <v>17797</v>
      </c>
      <c r="F3651" s="149" t="s">
        <v>17798</v>
      </c>
      <c r="G3651" s="149">
        <v>9042143</v>
      </c>
      <c r="H3651" s="149">
        <v>47</v>
      </c>
      <c r="I3651" s="149" t="s">
        <v>17799</v>
      </c>
      <c r="K3651" s="149" t="s">
        <v>17800</v>
      </c>
    </row>
    <row r="3652" spans="1:11" x14ac:dyDescent="0.15">
      <c r="A3652" s="149">
        <v>9</v>
      </c>
      <c r="B3652" s="149" t="s">
        <v>15108</v>
      </c>
      <c r="C3652" s="149">
        <v>9706</v>
      </c>
      <c r="D3652" s="149" t="s">
        <v>17801</v>
      </c>
      <c r="E3652" s="149" t="s">
        <v>17802</v>
      </c>
      <c r="F3652" s="149" t="s">
        <v>17803</v>
      </c>
      <c r="G3652" s="149">
        <v>9012203</v>
      </c>
      <c r="H3652" s="149">
        <v>47</v>
      </c>
      <c r="I3652" s="149" t="s">
        <v>17804</v>
      </c>
      <c r="K3652" s="149" t="s">
        <v>17805</v>
      </c>
    </row>
    <row r="3653" spans="1:11" x14ac:dyDescent="0.15">
      <c r="A3653" s="149">
        <v>9</v>
      </c>
      <c r="B3653" s="149" t="s">
        <v>15108</v>
      </c>
      <c r="C3653" s="149">
        <v>9708</v>
      </c>
      <c r="D3653" s="149" t="s">
        <v>17806</v>
      </c>
      <c r="E3653" s="149" t="s">
        <v>17807</v>
      </c>
      <c r="F3653" s="149" t="s">
        <v>17808</v>
      </c>
      <c r="G3653" s="149">
        <v>9012214</v>
      </c>
      <c r="H3653" s="149">
        <v>47</v>
      </c>
      <c r="I3653" s="149" t="s">
        <v>17809</v>
      </c>
      <c r="K3653" s="149" t="s">
        <v>17810</v>
      </c>
    </row>
    <row r="3654" spans="1:11" x14ac:dyDescent="0.15">
      <c r="A3654" s="149">
        <v>9</v>
      </c>
      <c r="B3654" s="149" t="s">
        <v>15108</v>
      </c>
      <c r="C3654" s="149">
        <v>9710</v>
      </c>
      <c r="D3654" s="149" t="s">
        <v>17811</v>
      </c>
      <c r="E3654" s="149" t="s">
        <v>17812</v>
      </c>
      <c r="F3654" s="149" t="s">
        <v>17813</v>
      </c>
      <c r="G3654" s="149">
        <v>9050019</v>
      </c>
      <c r="H3654" s="149">
        <v>47</v>
      </c>
      <c r="I3654" s="149" t="s">
        <v>17814</v>
      </c>
      <c r="K3654" s="149" t="s">
        <v>17815</v>
      </c>
    </row>
    <row r="3655" spans="1:11" x14ac:dyDescent="0.15">
      <c r="A3655" s="149">
        <v>9</v>
      </c>
      <c r="B3655" s="149" t="s">
        <v>15108</v>
      </c>
      <c r="C3655" s="149">
        <v>9720</v>
      </c>
      <c r="D3655" s="149" t="s">
        <v>17816</v>
      </c>
      <c r="E3655" s="149" t="s">
        <v>17817</v>
      </c>
      <c r="F3655" s="149" t="s">
        <v>17818</v>
      </c>
      <c r="G3655" s="149">
        <v>9051152</v>
      </c>
      <c r="H3655" s="149">
        <v>47</v>
      </c>
      <c r="I3655" s="149" t="s">
        <v>17819</v>
      </c>
      <c r="K3655" s="149" t="s">
        <v>17820</v>
      </c>
    </row>
    <row r="3656" spans="1:11" x14ac:dyDescent="0.15">
      <c r="A3656" s="149">
        <v>9</v>
      </c>
      <c r="B3656" s="149" t="s">
        <v>15108</v>
      </c>
      <c r="C3656" s="149">
        <v>9730</v>
      </c>
      <c r="D3656" s="149" t="s">
        <v>17821</v>
      </c>
      <c r="E3656" s="149" t="s">
        <v>17822</v>
      </c>
      <c r="F3656" s="149" t="s">
        <v>17823</v>
      </c>
      <c r="G3656" s="149">
        <v>9060012</v>
      </c>
      <c r="H3656" s="149">
        <v>47</v>
      </c>
      <c r="I3656" s="149" t="s">
        <v>17824</v>
      </c>
      <c r="J3656" s="149" t="s">
        <v>17825</v>
      </c>
      <c r="K3656" s="149" t="s">
        <v>17826</v>
      </c>
    </row>
    <row r="3657" spans="1:11" x14ac:dyDescent="0.15">
      <c r="A3657" s="149">
        <v>9</v>
      </c>
      <c r="B3657" s="149" t="s">
        <v>15108</v>
      </c>
      <c r="C3657" s="149">
        <v>9771</v>
      </c>
      <c r="D3657" s="149" t="s">
        <v>17827</v>
      </c>
      <c r="E3657" s="149" t="s">
        <v>17828</v>
      </c>
      <c r="F3657" s="149" t="s">
        <v>17829</v>
      </c>
      <c r="G3657" s="149">
        <v>9042201</v>
      </c>
      <c r="H3657" s="149">
        <v>47</v>
      </c>
      <c r="I3657" s="149" t="s">
        <v>17830</v>
      </c>
      <c r="K3657" s="149" t="s">
        <v>17831</v>
      </c>
    </row>
    <row r="3658" spans="1:11" x14ac:dyDescent="0.15">
      <c r="A3658" s="149">
        <v>9</v>
      </c>
      <c r="B3658" s="149" t="s">
        <v>15108</v>
      </c>
      <c r="C3658" s="149">
        <v>9772</v>
      </c>
      <c r="D3658" s="149" t="s">
        <v>17832</v>
      </c>
      <c r="E3658" s="149" t="s">
        <v>17833</v>
      </c>
      <c r="F3658" s="149" t="s">
        <v>17834</v>
      </c>
      <c r="G3658" s="149">
        <v>9040021</v>
      </c>
      <c r="H3658" s="149">
        <v>47</v>
      </c>
      <c r="I3658" s="149" t="s">
        <v>17835</v>
      </c>
      <c r="K3658" s="149" t="s">
        <v>17836</v>
      </c>
    </row>
    <row r="3659" spans="1:11" x14ac:dyDescent="0.15">
      <c r="A3659" s="149">
        <v>9</v>
      </c>
      <c r="B3659" s="149" t="s">
        <v>15108</v>
      </c>
      <c r="C3659" s="149">
        <v>9777</v>
      </c>
      <c r="D3659" s="149" t="s">
        <v>17837</v>
      </c>
      <c r="E3659" s="149" t="s">
        <v>17838</v>
      </c>
      <c r="F3659" s="149" t="s">
        <v>17839</v>
      </c>
      <c r="G3659" s="149">
        <v>8200062</v>
      </c>
      <c r="H3659" s="149">
        <v>40</v>
      </c>
      <c r="I3659" s="149" t="s">
        <v>17840</v>
      </c>
      <c r="K3659" s="149" t="s">
        <v>17841</v>
      </c>
    </row>
    <row r="3660" spans="1:11" x14ac:dyDescent="0.15">
      <c r="A3660" s="149">
        <v>9</v>
      </c>
      <c r="B3660" s="149" t="s">
        <v>15108</v>
      </c>
      <c r="C3660" s="149">
        <v>9788</v>
      </c>
      <c r="D3660" s="149" t="s">
        <v>17842</v>
      </c>
      <c r="E3660" s="149" t="s">
        <v>17843</v>
      </c>
      <c r="F3660" s="149" t="s">
        <v>17844</v>
      </c>
      <c r="G3660" s="149">
        <v>9000006</v>
      </c>
      <c r="H3660" s="149">
        <v>47</v>
      </c>
      <c r="I3660" s="149" t="s">
        <v>17845</v>
      </c>
      <c r="K3660" s="149" t="s">
        <v>17846</v>
      </c>
    </row>
    <row r="3661" spans="1:11" x14ac:dyDescent="0.15">
      <c r="A3661" s="149">
        <v>9</v>
      </c>
      <c r="B3661" s="149" t="s">
        <v>15108</v>
      </c>
      <c r="C3661" s="149">
        <v>9808</v>
      </c>
      <c r="D3661" s="149" t="s">
        <v>17847</v>
      </c>
      <c r="E3661" s="149" t="s">
        <v>17848</v>
      </c>
      <c r="F3661" s="149" t="s">
        <v>17849</v>
      </c>
      <c r="G3661" s="149">
        <v>8080022</v>
      </c>
      <c r="H3661" s="149">
        <v>40</v>
      </c>
      <c r="I3661" s="149" t="s">
        <v>17850</v>
      </c>
      <c r="K3661" s="149" t="s">
        <v>17851</v>
      </c>
    </row>
    <row r="3662" spans="1:11" x14ac:dyDescent="0.15">
      <c r="A3662" s="149">
        <v>9</v>
      </c>
      <c r="B3662" s="149" t="s">
        <v>15108</v>
      </c>
      <c r="C3662" s="149">
        <v>9810</v>
      </c>
      <c r="D3662" s="149" t="s">
        <v>17852</v>
      </c>
      <c r="E3662" s="149" t="s">
        <v>17853</v>
      </c>
      <c r="F3662" s="149" t="s">
        <v>17854</v>
      </c>
      <c r="G3662" s="149">
        <v>8120016</v>
      </c>
      <c r="H3662" s="149">
        <v>40</v>
      </c>
      <c r="I3662" s="149" t="s">
        <v>17855</v>
      </c>
      <c r="K3662" s="149" t="s">
        <v>17856</v>
      </c>
    </row>
    <row r="3663" spans="1:11" x14ac:dyDescent="0.15">
      <c r="A3663" s="149">
        <v>9</v>
      </c>
      <c r="B3663" s="149" t="s">
        <v>15108</v>
      </c>
      <c r="C3663" s="149">
        <v>9813</v>
      </c>
      <c r="D3663" s="149" t="s">
        <v>17857</v>
      </c>
      <c r="E3663" s="149" t="s">
        <v>17858</v>
      </c>
      <c r="F3663" s="149" t="s">
        <v>17859</v>
      </c>
      <c r="G3663" s="149">
        <v>8000007</v>
      </c>
      <c r="H3663" s="149">
        <v>40</v>
      </c>
      <c r="I3663" s="149" t="s">
        <v>16992</v>
      </c>
      <c r="K3663" s="149" t="s">
        <v>17860</v>
      </c>
    </row>
    <row r="3664" spans="1:11" x14ac:dyDescent="0.15">
      <c r="A3664" s="149">
        <v>9</v>
      </c>
      <c r="B3664" s="149" t="s">
        <v>15108</v>
      </c>
      <c r="C3664" s="149">
        <v>9814</v>
      </c>
      <c r="D3664" s="149" t="s">
        <v>17861</v>
      </c>
      <c r="E3664" s="149" t="s">
        <v>17862</v>
      </c>
      <c r="F3664" s="149" t="s">
        <v>17863</v>
      </c>
      <c r="G3664" s="149">
        <v>8000007</v>
      </c>
      <c r="H3664" s="149">
        <v>40</v>
      </c>
      <c r="I3664" s="149" t="s">
        <v>16992</v>
      </c>
      <c r="K3664" s="149" t="s">
        <v>17864</v>
      </c>
    </row>
    <row r="3665" spans="1:11" x14ac:dyDescent="0.15">
      <c r="A3665" s="149">
        <v>9</v>
      </c>
      <c r="B3665" s="149" t="s">
        <v>15108</v>
      </c>
      <c r="C3665" s="149">
        <v>9815</v>
      </c>
      <c r="D3665" s="149" t="s">
        <v>17865</v>
      </c>
      <c r="E3665" s="149" t="s">
        <v>17866</v>
      </c>
      <c r="F3665" s="149" t="s">
        <v>17867</v>
      </c>
      <c r="G3665" s="149">
        <v>8120016</v>
      </c>
      <c r="H3665" s="149">
        <v>40</v>
      </c>
      <c r="I3665" s="149" t="s">
        <v>17868</v>
      </c>
      <c r="K3665" s="149" t="s">
        <v>17869</v>
      </c>
    </row>
    <row r="3666" spans="1:11" x14ac:dyDescent="0.15">
      <c r="A3666" s="149">
        <v>9</v>
      </c>
      <c r="B3666" s="149" t="s">
        <v>15108</v>
      </c>
      <c r="C3666" s="149">
        <v>9816</v>
      </c>
      <c r="D3666" s="149" t="s">
        <v>17870</v>
      </c>
      <c r="E3666" s="149" t="s">
        <v>17871</v>
      </c>
      <c r="F3666" s="149" t="s">
        <v>17872</v>
      </c>
      <c r="G3666" s="149">
        <v>8040002</v>
      </c>
      <c r="H3666" s="149">
        <v>40</v>
      </c>
      <c r="I3666" s="149" t="s">
        <v>17873</v>
      </c>
      <c r="K3666" s="149" t="s">
        <v>17874</v>
      </c>
    </row>
    <row r="3667" spans="1:11" x14ac:dyDescent="0.15">
      <c r="A3667" s="149">
        <v>9</v>
      </c>
      <c r="B3667" s="149" t="s">
        <v>15108</v>
      </c>
      <c r="C3667" s="149">
        <v>9820</v>
      </c>
      <c r="D3667" s="149" t="s">
        <v>17875</v>
      </c>
      <c r="E3667" s="149" t="s">
        <v>10698</v>
      </c>
      <c r="F3667" s="149" t="s">
        <v>13407</v>
      </c>
      <c r="G3667" s="149">
        <v>5691136</v>
      </c>
      <c r="H3667" s="149">
        <v>27</v>
      </c>
      <c r="I3667" s="149" t="s">
        <v>9263</v>
      </c>
      <c r="K3667" s="149" t="s">
        <v>17876</v>
      </c>
    </row>
  </sheetData>
  <autoFilter ref="A1:K3667" xr:uid="{00000000-0009-0000-0000-000000000000}"/>
  <phoneticPr fontId="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D58"/>
  <sheetViews>
    <sheetView topLeftCell="A19"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412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56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+VLOOKUP($Z$1,'30受診分'!$A:$R,6,FALSE)</f>
        <v>#N/A</v>
      </c>
      <c r="AA6" s="90" t="e">
        <f>+VLOOKUP($Z$1,'30受診分'!$A:$R,9,FALSE)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+TEXT(VLOOKUP($Z$1,'30受診分'!$A:$R,2,FALSE),"0000")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+TEXT(VLOOKUP($Z$1,'30受診分'!$A:$R,3,FALSE),"000000")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93" t="s">
        <v>384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2" customHeight="1" x14ac:dyDescent="0.15">
      <c r="A10" s="281" t="s">
        <v>390</v>
      </c>
      <c r="B10" s="281"/>
      <c r="C10" s="281"/>
      <c r="D10" s="281"/>
      <c r="E10" s="281"/>
      <c r="F10" s="291" t="e">
        <f>+VLOOKUP($Z$1,'30受診分'!$A:$R,4,FALSE)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00" t="s">
        <v>389</v>
      </c>
      <c r="B13" s="281" t="s">
        <v>388</v>
      </c>
      <c r="C13" s="281"/>
      <c r="D13" s="281"/>
      <c r="E13" s="281"/>
      <c r="F13" s="303" t="e">
        <f>+VLOOKUP($Z$1,'30受診分'!$A:$R,5,FALSE)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47</v>
      </c>
      <c r="T13" s="222" t="s">
        <v>368</v>
      </c>
      <c r="U13" s="314">
        <v>5</v>
      </c>
      <c r="V13" s="222" t="s">
        <v>367</v>
      </c>
      <c r="W13" s="314">
        <v>2</v>
      </c>
      <c r="X13" s="223" t="s">
        <v>366</v>
      </c>
    </row>
    <row r="14" spans="1:30" ht="12" customHeight="1" x14ac:dyDescent="0.15">
      <c r="A14" s="301"/>
      <c r="B14" s="281"/>
      <c r="C14" s="281"/>
      <c r="D14" s="281"/>
      <c r="E14" s="281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2" customHeight="1" x14ac:dyDescent="0.15">
      <c r="A15" s="301"/>
      <c r="B15" s="281"/>
      <c r="C15" s="281"/>
      <c r="D15" s="281"/>
      <c r="E15" s="281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C15" s="112"/>
      <c r="AD15" s="97"/>
    </row>
    <row r="16" spans="1:30" ht="12" customHeight="1" x14ac:dyDescent="0.15">
      <c r="A16" s="301"/>
      <c r="B16" s="281" t="s">
        <v>413</v>
      </c>
      <c r="C16" s="281"/>
      <c r="D16" s="281"/>
      <c r="E16" s="281"/>
      <c r="F16" s="125" t="s">
        <v>414</v>
      </c>
      <c r="G16" s="124">
        <v>185</v>
      </c>
      <c r="H16" s="84" t="s">
        <v>415</v>
      </c>
      <c r="I16" s="433">
        <v>4</v>
      </c>
      <c r="J16" s="433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AC16" s="128"/>
    </row>
    <row r="17" spans="1:24" ht="12" customHeight="1" x14ac:dyDescent="0.15">
      <c r="A17" s="301"/>
      <c r="B17" s="281"/>
      <c r="C17" s="281"/>
      <c r="D17" s="281"/>
      <c r="E17" s="281"/>
      <c r="F17" s="129"/>
      <c r="G17" s="434" t="s">
        <v>17890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5"/>
    </row>
    <row r="18" spans="1:24" ht="12" customHeight="1" x14ac:dyDescent="0.15">
      <c r="A18" s="301"/>
      <c r="B18" s="281"/>
      <c r="C18" s="281"/>
      <c r="D18" s="281"/>
      <c r="E18" s="281"/>
      <c r="F18" s="130" t="s">
        <v>416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1:24" ht="12" customHeight="1" x14ac:dyDescent="0.15">
      <c r="A19" s="301"/>
      <c r="B19" s="221" t="s">
        <v>385</v>
      </c>
      <c r="C19" s="222"/>
      <c r="D19" s="222"/>
      <c r="E19" s="223"/>
      <c r="F19" s="221"/>
      <c r="G19" s="259"/>
      <c r="H19" s="259"/>
      <c r="I19" s="259" t="s">
        <v>417</v>
      </c>
      <c r="J19" s="259"/>
      <c r="K19" s="259"/>
      <c r="L19" s="259" t="s">
        <v>417</v>
      </c>
      <c r="M19" s="259"/>
      <c r="N19" s="259"/>
      <c r="O19" s="259"/>
      <c r="P19" s="259"/>
      <c r="Q19" s="259"/>
      <c r="R19" s="259"/>
      <c r="S19" s="40" t="str">
        <f>+IF(P19="３ その他","（","")</f>
        <v/>
      </c>
      <c r="T19" s="39"/>
      <c r="U19" s="39"/>
      <c r="V19" s="39"/>
      <c r="W19" s="39"/>
      <c r="X19" s="38" t="str">
        <f>+IF(P19="３ その他","）","")</f>
        <v/>
      </c>
    </row>
    <row r="20" spans="1:24" ht="12" customHeight="1" x14ac:dyDescent="0.15">
      <c r="A20" s="301"/>
      <c r="B20" s="206"/>
      <c r="C20" s="207"/>
      <c r="D20" s="207"/>
      <c r="E20" s="224"/>
      <c r="F20" s="206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37"/>
      <c r="T20" s="36"/>
      <c r="U20" s="36"/>
      <c r="V20" s="36"/>
      <c r="W20" s="36"/>
      <c r="X20" s="35"/>
    </row>
    <row r="21" spans="1:24" ht="12" customHeight="1" x14ac:dyDescent="0.15">
      <c r="A21" s="302"/>
      <c r="B21" s="225"/>
      <c r="C21" s="226"/>
      <c r="D21" s="226"/>
      <c r="E21" s="227"/>
      <c r="F21" s="225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34"/>
      <c r="T21" s="33"/>
      <c r="U21" s="33"/>
      <c r="V21" s="33"/>
      <c r="W21" s="33"/>
      <c r="X21" s="32"/>
    </row>
    <row r="22" spans="1:24" ht="12" customHeight="1" x14ac:dyDescent="0.15">
      <c r="A22" s="269" t="s">
        <v>383</v>
      </c>
      <c r="B22" s="221" t="s">
        <v>382</v>
      </c>
      <c r="C22" s="222"/>
      <c r="D22" s="222"/>
      <c r="E22" s="223"/>
      <c r="F22" s="272" t="e">
        <f>+VLOOKUP($Z$1,'30受診分'!$A:$R,10,FALSE)</f>
        <v>#N/A</v>
      </c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4"/>
    </row>
    <row r="23" spans="1:24" ht="12" customHeight="1" x14ac:dyDescent="0.15">
      <c r="A23" s="270"/>
      <c r="B23" s="206"/>
      <c r="C23" s="207"/>
      <c r="D23" s="207"/>
      <c r="E23" s="224"/>
      <c r="F23" s="275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7"/>
    </row>
    <row r="24" spans="1:24" ht="12" customHeight="1" x14ac:dyDescent="0.15">
      <c r="A24" s="270"/>
      <c r="B24" s="225"/>
      <c r="C24" s="226"/>
      <c r="D24" s="226"/>
      <c r="E24" s="227"/>
      <c r="F24" s="278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80"/>
    </row>
    <row r="25" spans="1:24" ht="12" customHeight="1" x14ac:dyDescent="0.15">
      <c r="A25" s="270"/>
      <c r="B25" s="281" t="s">
        <v>376</v>
      </c>
      <c r="C25" s="281"/>
      <c r="D25" s="281"/>
      <c r="E25" s="281"/>
      <c r="F25" s="418" t="s">
        <v>418</v>
      </c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</row>
    <row r="26" spans="1:24" ht="12" customHeight="1" x14ac:dyDescent="0.15">
      <c r="A26" s="270"/>
      <c r="B26" s="281"/>
      <c r="C26" s="281"/>
      <c r="D26" s="281"/>
      <c r="E26" s="281"/>
      <c r="F26" s="421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3"/>
    </row>
    <row r="27" spans="1:24" ht="12" customHeight="1" x14ac:dyDescent="0.15">
      <c r="A27" s="270"/>
      <c r="B27" s="281"/>
      <c r="C27" s="281"/>
      <c r="D27" s="281"/>
      <c r="E27" s="281"/>
      <c r="F27" s="424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6"/>
    </row>
    <row r="28" spans="1:24" ht="12" customHeight="1" x14ac:dyDescent="0.15">
      <c r="A28" s="270"/>
      <c r="B28" s="281" t="s">
        <v>419</v>
      </c>
      <c r="C28" s="281"/>
      <c r="D28" s="281"/>
      <c r="E28" s="281"/>
      <c r="F28" s="427" t="s">
        <v>475</v>
      </c>
      <c r="G28" s="428"/>
      <c r="H28" s="428"/>
      <c r="I28" s="428"/>
      <c r="J28" s="428"/>
      <c r="K28" s="428"/>
      <c r="L28" s="428"/>
      <c r="M28" s="428"/>
      <c r="N28" s="428"/>
      <c r="O28" s="428"/>
      <c r="P28" s="411" t="str">
        <f>+IF(F28="10　その他","（","")</f>
        <v/>
      </c>
      <c r="Q28" s="411"/>
      <c r="R28" s="411"/>
      <c r="S28" s="411"/>
      <c r="T28" s="411"/>
      <c r="U28" s="411"/>
      <c r="V28" s="411"/>
      <c r="W28" s="411"/>
      <c r="X28" s="261" t="str">
        <f>+IF(F28="10　その他","）","")</f>
        <v/>
      </c>
    </row>
    <row r="29" spans="1:24" ht="12" customHeight="1" x14ac:dyDescent="0.15">
      <c r="A29" s="270"/>
      <c r="B29" s="281"/>
      <c r="C29" s="281"/>
      <c r="D29" s="281"/>
      <c r="E29" s="281"/>
      <c r="F29" s="429"/>
      <c r="G29" s="430"/>
      <c r="H29" s="430"/>
      <c r="I29" s="430"/>
      <c r="J29" s="430"/>
      <c r="K29" s="430"/>
      <c r="L29" s="430"/>
      <c r="M29" s="430"/>
      <c r="N29" s="430"/>
      <c r="O29" s="430"/>
      <c r="P29" s="412"/>
      <c r="Q29" s="412"/>
      <c r="R29" s="412"/>
      <c r="S29" s="412"/>
      <c r="T29" s="412"/>
      <c r="U29" s="412"/>
      <c r="V29" s="412"/>
      <c r="W29" s="412"/>
      <c r="X29" s="262"/>
    </row>
    <row r="30" spans="1:24" ht="12" customHeight="1" x14ac:dyDescent="0.15">
      <c r="A30" s="270"/>
      <c r="B30" s="281"/>
      <c r="C30" s="281"/>
      <c r="D30" s="281"/>
      <c r="E30" s="281"/>
      <c r="F30" s="431"/>
      <c r="G30" s="432"/>
      <c r="H30" s="432"/>
      <c r="I30" s="432"/>
      <c r="J30" s="432"/>
      <c r="K30" s="432"/>
      <c r="L30" s="432"/>
      <c r="M30" s="432"/>
      <c r="N30" s="432"/>
      <c r="O30" s="432"/>
      <c r="P30" s="413"/>
      <c r="Q30" s="413"/>
      <c r="R30" s="413"/>
      <c r="S30" s="413"/>
      <c r="T30" s="413"/>
      <c r="U30" s="413"/>
      <c r="V30" s="413"/>
      <c r="W30" s="413"/>
      <c r="X30" s="263"/>
    </row>
    <row r="31" spans="1:24" ht="12" customHeight="1" x14ac:dyDescent="0.15">
      <c r="A31" s="270"/>
      <c r="B31" s="221" t="s">
        <v>420</v>
      </c>
      <c r="C31" s="222"/>
      <c r="D31" s="222"/>
      <c r="E31" s="223"/>
      <c r="F31" s="242" t="s">
        <v>369</v>
      </c>
      <c r="G31" s="217"/>
      <c r="H31" s="219" t="e">
        <f>+IF(LEFT($AA$4,4)="2016","28",IF(LEFT($AA$4,4)="2017","29",IF(LEFT($AA$4,4)="2018","30",IF(LEFT($AA$4,4)="2019","31",""))))</f>
        <v>#N/A</v>
      </c>
      <c r="I31" s="414" t="s">
        <v>368</v>
      </c>
      <c r="J31" s="219" t="e">
        <f>+TEXT(MID($AA$4,5,2),"00")</f>
        <v>#N/A</v>
      </c>
      <c r="K31" s="414" t="s">
        <v>367</v>
      </c>
      <c r="L31" s="219" t="e">
        <f>+TEXT(RIGHT($AA$4,2),"00")</f>
        <v>#N/A</v>
      </c>
      <c r="M31" s="416" t="s">
        <v>366</v>
      </c>
      <c r="N31" s="131"/>
      <c r="O31" s="131"/>
      <c r="P31" s="242" t="s">
        <v>686</v>
      </c>
      <c r="Q31" s="217"/>
      <c r="R31" s="243"/>
      <c r="S31" s="255" t="e">
        <f>+VLOOKUP($Z$1,'30受診分'!$A:$R,18,FALSE)</f>
        <v>#N/A</v>
      </c>
      <c r="T31" s="255"/>
      <c r="U31" s="255"/>
      <c r="V31" s="255"/>
      <c r="W31" s="217" t="s">
        <v>421</v>
      </c>
      <c r="X31" s="243"/>
    </row>
    <row r="32" spans="1:24" ht="12" customHeight="1" x14ac:dyDescent="0.15">
      <c r="A32" s="271"/>
      <c r="B32" s="225"/>
      <c r="C32" s="226"/>
      <c r="D32" s="226"/>
      <c r="E32" s="227"/>
      <c r="F32" s="244"/>
      <c r="G32" s="218"/>
      <c r="H32" s="402"/>
      <c r="I32" s="415"/>
      <c r="J32" s="402"/>
      <c r="K32" s="415"/>
      <c r="L32" s="402"/>
      <c r="M32" s="417"/>
      <c r="N32" s="112"/>
      <c r="O32" s="112"/>
      <c r="P32" s="244"/>
      <c r="Q32" s="218"/>
      <c r="R32" s="245"/>
      <c r="S32" s="256"/>
      <c r="T32" s="256"/>
      <c r="U32" s="256"/>
      <c r="V32" s="256"/>
      <c r="W32" s="218"/>
      <c r="X32" s="245"/>
    </row>
    <row r="33" spans="1:24" ht="12" customHeight="1" x14ac:dyDescent="0.15">
      <c r="A33" s="240" t="s">
        <v>377</v>
      </c>
      <c r="B33" s="241"/>
      <c r="C33" s="241"/>
      <c r="D33" s="241"/>
      <c r="E33" s="241"/>
      <c r="F33" s="242" t="s">
        <v>376</v>
      </c>
      <c r="G33" s="217"/>
      <c r="H33" s="217"/>
      <c r="I33" s="243"/>
      <c r="J33" s="405" t="s">
        <v>375</v>
      </c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7"/>
    </row>
    <row r="34" spans="1:24" ht="12" customHeight="1" x14ac:dyDescent="0.15">
      <c r="A34" s="240"/>
      <c r="B34" s="241"/>
      <c r="C34" s="241"/>
      <c r="D34" s="241"/>
      <c r="E34" s="241"/>
      <c r="F34" s="244"/>
      <c r="G34" s="218"/>
      <c r="H34" s="218"/>
      <c r="I34" s="245"/>
      <c r="J34" s="408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10"/>
    </row>
    <row r="35" spans="1:24" ht="12" customHeight="1" x14ac:dyDescent="0.15">
      <c r="A35" s="240"/>
      <c r="B35" s="241"/>
      <c r="C35" s="241"/>
      <c r="D35" s="241"/>
      <c r="E35" s="241"/>
      <c r="F35" s="242" t="s">
        <v>422</v>
      </c>
      <c r="G35" s="217"/>
      <c r="H35" s="217"/>
      <c r="I35" s="243"/>
      <c r="J35" s="242" t="s">
        <v>369</v>
      </c>
      <c r="K35" s="217"/>
      <c r="L35" s="219" t="e">
        <f>+IF(LEFT($Z$4,4)="2016","28",IF(LEFT($Z$4,4)="2017","29",IF(LEFT($Z$4,4)="2018","30",IF(LEFT($Z$4,4)="2019","31",""))))</f>
        <v>#N/A</v>
      </c>
      <c r="M35" s="217" t="s">
        <v>368</v>
      </c>
      <c r="N35" s="219" t="e">
        <f>+TEXT(MID($Z$4,5,2),"00")</f>
        <v>#N/A</v>
      </c>
      <c r="O35" s="217" t="s">
        <v>367</v>
      </c>
      <c r="P35" s="219" t="e">
        <f>+TEXT(RIGHT(Z4,2),"00")</f>
        <v>#N/A</v>
      </c>
      <c r="Q35" s="403" t="s">
        <v>423</v>
      </c>
      <c r="R35" s="403"/>
      <c r="S35" s="403"/>
      <c r="T35" s="378"/>
      <c r="U35" s="378"/>
      <c r="V35" s="378"/>
      <c r="W35" s="378"/>
      <c r="X35" s="379"/>
    </row>
    <row r="36" spans="1:24" ht="12" customHeight="1" x14ac:dyDescent="0.15">
      <c r="A36" s="240"/>
      <c r="B36" s="241"/>
      <c r="C36" s="241"/>
      <c r="D36" s="241"/>
      <c r="E36" s="241"/>
      <c r="F36" s="244"/>
      <c r="G36" s="218"/>
      <c r="H36" s="218"/>
      <c r="I36" s="245"/>
      <c r="J36" s="244"/>
      <c r="K36" s="218"/>
      <c r="L36" s="402"/>
      <c r="M36" s="218"/>
      <c r="N36" s="402"/>
      <c r="O36" s="218"/>
      <c r="P36" s="402"/>
      <c r="Q36" s="404"/>
      <c r="R36" s="404"/>
      <c r="S36" s="404"/>
      <c r="T36" s="380"/>
      <c r="U36" s="380"/>
      <c r="V36" s="380"/>
      <c r="W36" s="380"/>
      <c r="X36" s="381"/>
    </row>
    <row r="37" spans="1:24" ht="12" customHeight="1" x14ac:dyDescent="0.15">
      <c r="A37" s="221" t="s">
        <v>372</v>
      </c>
      <c r="B37" s="222"/>
      <c r="C37" s="222"/>
      <c r="D37" s="222"/>
      <c r="E37" s="223"/>
      <c r="F37" s="228" t="s">
        <v>371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30"/>
    </row>
    <row r="38" spans="1:24" ht="12" customHeight="1" x14ac:dyDescent="0.15">
      <c r="A38" s="206"/>
      <c r="B38" s="207"/>
      <c r="C38" s="207"/>
      <c r="D38" s="207"/>
      <c r="E38" s="224"/>
      <c r="F38" s="231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3"/>
    </row>
    <row r="39" spans="1:24" ht="12" customHeight="1" x14ac:dyDescent="0.15">
      <c r="A39" s="206"/>
      <c r="B39" s="207"/>
      <c r="C39" s="207"/>
      <c r="D39" s="207"/>
      <c r="E39" s="224"/>
      <c r="F39" s="234" t="str">
        <f>+IF(F37="２　その他","（","")</f>
        <v/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 t="str">
        <f>+IF(F37="２　その他","）","")</f>
        <v/>
      </c>
      <c r="X39" s="238"/>
    </row>
    <row r="40" spans="1:24" ht="12" customHeight="1" x14ac:dyDescent="0.15">
      <c r="A40" s="225"/>
      <c r="B40" s="226"/>
      <c r="C40" s="226"/>
      <c r="D40" s="226"/>
      <c r="E40" s="227"/>
      <c r="F40" s="236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9"/>
    </row>
    <row r="41" spans="1:24" ht="12" customHeight="1" x14ac:dyDescent="0.15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107"/>
    </row>
    <row r="42" spans="1:24" ht="12" customHeight="1" x14ac:dyDescent="0.15">
      <c r="A42" s="204" t="s">
        <v>370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108"/>
    </row>
    <row r="43" spans="1:24" ht="12" customHeight="1" x14ac:dyDescent="0.15">
      <c r="A43" s="109" t="s">
        <v>17877</v>
      </c>
      <c r="B43" s="110"/>
      <c r="C43" s="111" t="s">
        <v>368</v>
      </c>
      <c r="D43" s="110"/>
      <c r="E43" s="111" t="s">
        <v>367</v>
      </c>
      <c r="F43" s="110"/>
      <c r="G43" s="111" t="s">
        <v>366</v>
      </c>
      <c r="H43" s="111"/>
      <c r="I43" s="112"/>
      <c r="J43" s="111"/>
      <c r="K43" s="112"/>
      <c r="L43" s="111"/>
      <c r="M43" s="401" t="s">
        <v>414</v>
      </c>
      <c r="N43" s="211"/>
      <c r="O43" s="401" t="s">
        <v>415</v>
      </c>
      <c r="P43" s="211"/>
      <c r="Q43" s="211"/>
      <c r="R43" s="111"/>
      <c r="S43" s="111"/>
      <c r="T43" s="111"/>
      <c r="U43" s="111"/>
      <c r="V43" s="111"/>
      <c r="W43" s="111"/>
      <c r="X43" s="108"/>
    </row>
    <row r="44" spans="1:24" ht="12" customHeight="1" x14ac:dyDescent="0.15">
      <c r="A44" s="109"/>
      <c r="B44" s="113"/>
      <c r="C44" s="111"/>
      <c r="D44" s="113"/>
      <c r="E44" s="111"/>
      <c r="F44" s="113"/>
      <c r="G44" s="111"/>
      <c r="H44" s="111"/>
      <c r="I44" s="112"/>
      <c r="J44" s="111"/>
      <c r="K44" s="112"/>
      <c r="L44" s="111"/>
      <c r="M44" s="401"/>
      <c r="N44" s="211"/>
      <c r="O44" s="401"/>
      <c r="P44" s="211"/>
      <c r="Q44" s="211"/>
      <c r="R44" s="111"/>
      <c r="S44" s="111"/>
      <c r="T44" s="111"/>
      <c r="U44" s="111"/>
      <c r="V44" s="111"/>
      <c r="W44" s="111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07" t="s">
        <v>399</v>
      </c>
      <c r="L45" s="207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108"/>
    </row>
    <row r="46" spans="1:24" ht="12" customHeight="1" x14ac:dyDescent="0.15">
      <c r="A46" s="114"/>
      <c r="B46" s="111"/>
      <c r="C46" s="111"/>
      <c r="D46" s="111"/>
      <c r="E46" s="111"/>
      <c r="F46" s="111"/>
      <c r="G46" s="111"/>
      <c r="H46" s="207"/>
      <c r="I46" s="207"/>
      <c r="J46" s="207"/>
      <c r="K46" s="207"/>
      <c r="L46" s="207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108"/>
    </row>
    <row r="47" spans="1:24" ht="12" customHeight="1" x14ac:dyDescent="0.15">
      <c r="A47" s="114"/>
      <c r="B47" s="111"/>
      <c r="C47" s="111"/>
      <c r="D47" s="111"/>
      <c r="E47" s="111"/>
      <c r="F47" s="111"/>
      <c r="G47" s="111"/>
      <c r="H47" s="207"/>
      <c r="I47" s="207"/>
      <c r="J47" s="207"/>
      <c r="K47" s="207"/>
      <c r="L47" s="207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108"/>
    </row>
    <row r="48" spans="1:24" ht="12" customHeight="1" x14ac:dyDescent="0.15">
      <c r="A48" s="114"/>
      <c r="B48" s="111"/>
      <c r="C48" s="111"/>
      <c r="D48" s="111"/>
      <c r="E48" s="111"/>
      <c r="F48" s="111"/>
      <c r="G48" s="111"/>
      <c r="H48" s="207"/>
      <c r="I48" s="207"/>
      <c r="J48" s="207"/>
      <c r="K48" s="207"/>
      <c r="L48" s="207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207"/>
      <c r="I49" s="207"/>
      <c r="J49" s="207"/>
      <c r="K49" s="207"/>
      <c r="L49" s="207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108"/>
    </row>
    <row r="50" spans="1:24" ht="12" customHeight="1" x14ac:dyDescent="0.15">
      <c r="A50" s="114" t="s">
        <v>424</v>
      </c>
      <c r="B50" s="111"/>
      <c r="C50" s="111"/>
      <c r="D50" s="111"/>
      <c r="E50" s="111"/>
      <c r="F50" s="111"/>
      <c r="G50" s="111"/>
      <c r="H50" s="207"/>
      <c r="I50" s="207"/>
      <c r="J50" s="207"/>
      <c r="K50" s="207" t="s">
        <v>358</v>
      </c>
      <c r="L50" s="207"/>
      <c r="M50" s="203" t="e">
        <f>+F10</f>
        <v>#N/A</v>
      </c>
      <c r="N50" s="203"/>
      <c r="O50" s="203"/>
      <c r="P50" s="203"/>
      <c r="Q50" s="203"/>
      <c r="R50" s="203"/>
      <c r="S50" s="203"/>
      <c r="T50" s="207" t="s">
        <v>425</v>
      </c>
      <c r="U50" s="111"/>
      <c r="V50" s="111"/>
      <c r="W50" s="111"/>
      <c r="X50" s="108"/>
    </row>
    <row r="51" spans="1:24" ht="12" customHeight="1" x14ac:dyDescent="0.15">
      <c r="A51" s="114"/>
      <c r="B51" s="111"/>
      <c r="C51" s="111"/>
      <c r="D51" s="111"/>
      <c r="E51" s="111"/>
      <c r="F51" s="111"/>
      <c r="G51" s="111"/>
      <c r="H51" s="207"/>
      <c r="I51" s="207"/>
      <c r="J51" s="207"/>
      <c r="K51" s="207"/>
      <c r="L51" s="207"/>
      <c r="M51" s="203"/>
      <c r="N51" s="203"/>
      <c r="O51" s="203"/>
      <c r="P51" s="203"/>
      <c r="Q51" s="203"/>
      <c r="R51" s="203"/>
      <c r="S51" s="203"/>
      <c r="T51" s="207"/>
      <c r="U51" s="111"/>
      <c r="V51" s="111"/>
      <c r="W51" s="111"/>
      <c r="X51" s="108"/>
    </row>
    <row r="52" spans="1:24" ht="12" customHeight="1" x14ac:dyDescent="0.15">
      <c r="A52" s="114"/>
      <c r="B52" s="111"/>
      <c r="C52" s="111"/>
      <c r="D52" s="111"/>
      <c r="E52" s="111"/>
      <c r="F52" s="111"/>
      <c r="G52" s="111"/>
      <c r="H52" s="111"/>
      <c r="I52" s="115"/>
      <c r="J52" s="115"/>
      <c r="K52" s="115"/>
      <c r="L52" s="115"/>
      <c r="M52" s="85"/>
      <c r="N52" s="85"/>
      <c r="O52" s="85"/>
      <c r="P52" s="85"/>
      <c r="Q52" s="85"/>
      <c r="R52" s="85"/>
      <c r="S52" s="85"/>
      <c r="T52" s="85"/>
      <c r="U52" s="111"/>
      <c r="V52" s="111"/>
      <c r="W52" s="111"/>
      <c r="X52" s="108"/>
    </row>
    <row r="53" spans="1:24" ht="12" customHeight="1" x14ac:dyDescent="0.15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108"/>
    </row>
    <row r="54" spans="1:24" ht="12" customHeight="1" x14ac:dyDescent="0.15">
      <c r="A54" s="206" t="s">
        <v>426</v>
      </c>
      <c r="B54" s="207"/>
      <c r="C54" s="207"/>
      <c r="D54" s="207"/>
      <c r="E54" s="207"/>
      <c r="F54" s="207"/>
      <c r="G54" s="207"/>
      <c r="H54" s="118"/>
      <c r="I54" s="207" t="s">
        <v>427</v>
      </c>
      <c r="J54" s="207"/>
      <c r="K54" s="207"/>
      <c r="L54" s="207"/>
      <c r="M54" s="115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08"/>
    </row>
    <row r="55" spans="1:24" ht="12" customHeight="1" x14ac:dyDescent="0.15">
      <c r="A55" s="117"/>
      <c r="B55" s="85"/>
      <c r="C55" s="85"/>
      <c r="D55" s="85"/>
      <c r="E55" s="85"/>
      <c r="F55" s="85"/>
      <c r="G55" s="85"/>
      <c r="H55" s="118"/>
      <c r="I55" s="118"/>
      <c r="J55" s="85"/>
      <c r="K55" s="85"/>
      <c r="L55" s="85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08"/>
    </row>
    <row r="56" spans="1:24" ht="12" customHeight="1" x14ac:dyDescent="0.15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21"/>
    </row>
    <row r="57" spans="1:24" ht="12" customHeight="1" x14ac:dyDescent="0.15">
      <c r="A57" s="122" t="s">
        <v>428</v>
      </c>
      <c r="B57" s="122"/>
      <c r="C57" s="122"/>
    </row>
    <row r="58" spans="1:24" ht="12" customHeight="1" x14ac:dyDescent="0.15">
      <c r="A58" s="123" t="s">
        <v>429</v>
      </c>
    </row>
  </sheetData>
  <sheetProtection sheet="1" objects="1" scenarios="1" selectLockedCells="1"/>
  <protectedRanges>
    <protectedRange sqref="I16:I17 G16:G20 P19 L19 H54:H55 H21:H23 F24:F26 F28:F29 H32 L32 S32 J32:J33 L36 N36 P36 F37:F38 D43:D44 B43:B44 F43:F44 AC16" name="土木"/>
    <protectedRange sqref="J7 L7 R7 F13 R13 S14 U14 W14" name="土木_1"/>
  </protectedRanges>
  <mergeCells count="92">
    <mergeCell ref="Z1:Z3"/>
    <mergeCell ref="Z4:Z5"/>
    <mergeCell ref="AA4:AA5"/>
    <mergeCell ref="A1:X4"/>
    <mergeCell ref="A7:E7"/>
    <mergeCell ref="F7:I9"/>
    <mergeCell ref="J7:J9"/>
    <mergeCell ref="L7:N9"/>
    <mergeCell ref="P7:Q9"/>
    <mergeCell ref="R7:X9"/>
    <mergeCell ref="A8:E8"/>
    <mergeCell ref="A9:E9"/>
    <mergeCell ref="A10:E12"/>
    <mergeCell ref="F10:X12"/>
    <mergeCell ref="A13:A21"/>
    <mergeCell ref="B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B16:E18"/>
    <mergeCell ref="I16:J16"/>
    <mergeCell ref="G17:X18"/>
    <mergeCell ref="M19:N21"/>
    <mergeCell ref="O19:O21"/>
    <mergeCell ref="P19:R21"/>
    <mergeCell ref="A22:A32"/>
    <mergeCell ref="B22:E24"/>
    <mergeCell ref="F22:X24"/>
    <mergeCell ref="B25:E27"/>
    <mergeCell ref="F25:X27"/>
    <mergeCell ref="B28:E30"/>
    <mergeCell ref="F28:O30"/>
    <mergeCell ref="B19:E21"/>
    <mergeCell ref="F19:F21"/>
    <mergeCell ref="G19:H21"/>
    <mergeCell ref="I19:I21"/>
    <mergeCell ref="J19:K21"/>
    <mergeCell ref="L19:L21"/>
    <mergeCell ref="B31:E32"/>
    <mergeCell ref="F31:G32"/>
    <mergeCell ref="H31:H32"/>
    <mergeCell ref="I31:I32"/>
    <mergeCell ref="J31:J32"/>
    <mergeCell ref="J35:K36"/>
    <mergeCell ref="L35:L36"/>
    <mergeCell ref="P28:P30"/>
    <mergeCell ref="Q28:W30"/>
    <mergeCell ref="X28:X30"/>
    <mergeCell ref="K31:K32"/>
    <mergeCell ref="L31:L32"/>
    <mergeCell ref="M31:M32"/>
    <mergeCell ref="P31:R32"/>
    <mergeCell ref="S31:V32"/>
    <mergeCell ref="W31:X32"/>
    <mergeCell ref="A41:W41"/>
    <mergeCell ref="M35:M36"/>
    <mergeCell ref="N35:N36"/>
    <mergeCell ref="O35:O36"/>
    <mergeCell ref="P35:P36"/>
    <mergeCell ref="Q35:S36"/>
    <mergeCell ref="T35:X36"/>
    <mergeCell ref="A37:E40"/>
    <mergeCell ref="F37:X38"/>
    <mergeCell ref="F39:G40"/>
    <mergeCell ref="H39:V40"/>
    <mergeCell ref="W39:X40"/>
    <mergeCell ref="A33:E36"/>
    <mergeCell ref="F33:I34"/>
    <mergeCell ref="J33:X34"/>
    <mergeCell ref="F35:I36"/>
    <mergeCell ref="A54:G54"/>
    <mergeCell ref="I54:L54"/>
    <mergeCell ref="A42:W42"/>
    <mergeCell ref="M43:M44"/>
    <mergeCell ref="N43:N44"/>
    <mergeCell ref="O43:O44"/>
    <mergeCell ref="P43:Q44"/>
    <mergeCell ref="H45:J49"/>
    <mergeCell ref="K45:L49"/>
    <mergeCell ref="M45:W47"/>
    <mergeCell ref="M48:W49"/>
    <mergeCell ref="H50:J51"/>
    <mergeCell ref="K50:L51"/>
    <mergeCell ref="M50:S51"/>
    <mergeCell ref="T50:T51"/>
    <mergeCell ref="A53:W53"/>
  </mergeCells>
  <phoneticPr fontId="5"/>
  <dataValidations count="10">
    <dataValidation type="list" allowBlank="1" showInputMessage="1" showErrorMessage="1" sqref="R13:R15" xr:uid="{00000000-0002-0000-0900-000000000000}">
      <formula1>"大正,昭和,平成"</formula1>
    </dataValidation>
    <dataValidation type="list" allowBlank="1" showInputMessage="1" showErrorMessage="1" sqref="J33:X34" xr:uid="{00000000-0002-0000-0900-000001000000}">
      <formula1>"1　 生活習慣病健診,2　 人間ドック,3　 特定健康診査,4　 事業主診療所（室）健康診断"</formula1>
    </dataValidation>
    <dataValidation type="list" allowBlank="1" showInputMessage="1" showErrorMessage="1" sqref="O31" xr:uid="{00000000-0002-0000-0900-000002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7:J9" xr:uid="{00000000-0002-0000-0900-000003000000}">
      <formula1>"７１,７２"</formula1>
    </dataValidation>
    <dataValidation type="list" allowBlank="1" showInputMessage="1" showErrorMessage="1" sqref="F25:X27" xr:uid="{00000000-0002-0000-0900-000004000000}">
      <formula1>"1 　生活習慣病健診,2　 人間ドック,3　 特定健康診査,4　 事業主診療所（室）健康診断"</formula1>
    </dataValidation>
    <dataValidation type="list" allowBlank="1" showInputMessage="1" showErrorMessage="1" sqref="F37:X38" xr:uid="{00000000-0002-0000-0900-000005000000}">
      <formula1>"１　他の健康診断の利用補助（助成）を受けたいため。,２　その他"</formula1>
    </dataValidation>
    <dataValidation imeMode="halfAlpha" allowBlank="1" showInputMessage="1" showErrorMessage="1" sqref="Z6 AC16 L35:L36 N35:N36 P35:P36 H31:H32 J31:J32 L31:L32 G16 I16:J16 G19:H21 J19:K21 M19:N21 S31:V32 L7:N9 R7:X9 S13:S15 U13:U15 W13:W15" xr:uid="{00000000-0002-0000-0900-000006000000}"/>
    <dataValidation imeMode="hiragana" allowBlank="1" showInputMessage="1" showErrorMessage="1" sqref="F10:X12" xr:uid="{00000000-0002-0000-0900-000007000000}"/>
    <dataValidation type="list" allowBlank="1" showInputMessage="1" showErrorMessage="1" sqref="F28:O30" xr:uid="{00000000-0002-0000-0900-000008000000}">
      <formula1>"1　Ａコース,2　Bコース,3　Ａコース（胃検診有り）,4　Ａコース（胃検診無し）,5　センター内,6　健診車（胃検診有り）,7　健診車（胃検診無し）,8　一日ドック,9　二日ドック,10　その他,　"</formula1>
    </dataValidation>
    <dataValidation type="list" allowBlank="1" showInputMessage="1" showErrorMessage="1" sqref="P19" xr:uid="{00000000-0002-0000-0900-000009000000}">
      <formula1>"１ 自宅,２ 携帯,３ その他"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D55"/>
  <sheetViews>
    <sheetView topLeftCell="A4"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398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12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+VLOOKUP($Z$1,'31受診分'!$A:$R,6,FALSE)</f>
        <v>#N/A</v>
      </c>
      <c r="AA6" s="90" t="e">
        <f>+VLOOKUP($Z$1,'31受診分'!$A:$R,9,FALSE)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+TEXT(VLOOKUP($Z$1,'31受診分'!$A:$R,2,FALSE),"0000")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+TEXT(VLOOKUP($Z$1,'31受診分'!$A:$R,3,FALSE),"000000")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144" t="s">
        <v>384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2" customHeight="1" x14ac:dyDescent="0.15">
      <c r="A10" s="281" t="s">
        <v>390</v>
      </c>
      <c r="B10" s="281"/>
      <c r="C10" s="281"/>
      <c r="D10" s="281"/>
      <c r="E10" s="281"/>
      <c r="F10" s="291" t="e">
        <f>+VLOOKUP($Z$1,'31受診分'!$A:$R,4,FALSE)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00" t="s">
        <v>389</v>
      </c>
      <c r="B13" s="281" t="s">
        <v>388</v>
      </c>
      <c r="C13" s="281"/>
      <c r="D13" s="281"/>
      <c r="E13" s="281"/>
      <c r="F13" s="303" t="e">
        <f>+VLOOKUP($Z$1,'31受診分'!$A:$R,5,FALSE)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24</v>
      </c>
      <c r="T13" s="222" t="s">
        <v>368</v>
      </c>
      <c r="U13" s="314">
        <v>5</v>
      </c>
      <c r="V13" s="222" t="s">
        <v>367</v>
      </c>
      <c r="W13" s="314">
        <v>26</v>
      </c>
      <c r="X13" s="223" t="s">
        <v>366</v>
      </c>
    </row>
    <row r="14" spans="1:30" ht="12" customHeight="1" x14ac:dyDescent="0.15">
      <c r="A14" s="301"/>
      <c r="B14" s="281"/>
      <c r="C14" s="281"/>
      <c r="D14" s="281"/>
      <c r="E14" s="281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2" customHeight="1" x14ac:dyDescent="0.15">
      <c r="A15" s="301"/>
      <c r="B15" s="281"/>
      <c r="C15" s="281"/>
      <c r="D15" s="281"/>
      <c r="E15" s="281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D15" s="97"/>
    </row>
    <row r="16" spans="1:30" ht="12" customHeight="1" x14ac:dyDescent="0.15">
      <c r="A16" s="301"/>
      <c r="B16" s="221" t="s">
        <v>385</v>
      </c>
      <c r="C16" s="222"/>
      <c r="D16" s="222"/>
      <c r="E16" s="223"/>
      <c r="F16" s="221"/>
      <c r="G16" s="259"/>
      <c r="H16" s="259"/>
      <c r="I16" s="259" t="s">
        <v>384</v>
      </c>
      <c r="J16" s="259"/>
      <c r="K16" s="259"/>
      <c r="L16" s="259" t="s">
        <v>384</v>
      </c>
      <c r="M16" s="259"/>
      <c r="N16" s="259"/>
      <c r="O16" s="259"/>
      <c r="P16" s="259"/>
      <c r="Q16" s="259"/>
      <c r="R16" s="259"/>
      <c r="S16" s="40" t="str">
        <f>+IF(P16="３ その他","（","")</f>
        <v/>
      </c>
      <c r="T16" s="39"/>
      <c r="U16" s="39"/>
      <c r="V16" s="39"/>
      <c r="W16" s="39"/>
      <c r="X16" s="38" t="str">
        <f>+IF(P16="３ その他","）","")</f>
        <v/>
      </c>
    </row>
    <row r="17" spans="1:24" ht="12" customHeight="1" x14ac:dyDescent="0.15">
      <c r="A17" s="301"/>
      <c r="B17" s="206"/>
      <c r="C17" s="207"/>
      <c r="D17" s="207"/>
      <c r="E17" s="224"/>
      <c r="F17" s="206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37"/>
      <c r="T17" s="36"/>
      <c r="U17" s="36"/>
      <c r="V17" s="36"/>
      <c r="W17" s="36"/>
      <c r="X17" s="35"/>
    </row>
    <row r="18" spans="1:24" ht="12" customHeight="1" x14ac:dyDescent="0.15">
      <c r="A18" s="302"/>
      <c r="B18" s="225"/>
      <c r="C18" s="226"/>
      <c r="D18" s="226"/>
      <c r="E18" s="227"/>
      <c r="F18" s="225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34"/>
      <c r="T18" s="33"/>
      <c r="U18" s="33"/>
      <c r="V18" s="33"/>
      <c r="W18" s="33"/>
      <c r="X18" s="32"/>
    </row>
    <row r="19" spans="1:24" ht="12" customHeight="1" x14ac:dyDescent="0.15">
      <c r="A19" s="269" t="s">
        <v>383</v>
      </c>
      <c r="B19" s="221" t="s">
        <v>382</v>
      </c>
      <c r="C19" s="222"/>
      <c r="D19" s="222"/>
      <c r="E19" s="223"/>
      <c r="F19" s="272" t="e">
        <f>+VLOOKUP($Z$1,'31受診分'!$A:$R,7,FALSE)</f>
        <v>#N/A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</row>
    <row r="20" spans="1:24" ht="12" customHeight="1" x14ac:dyDescent="0.15">
      <c r="A20" s="270"/>
      <c r="B20" s="206"/>
      <c r="C20" s="207"/>
      <c r="D20" s="207"/>
      <c r="E20" s="224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7"/>
    </row>
    <row r="21" spans="1:24" ht="12" customHeight="1" x14ac:dyDescent="0.15">
      <c r="A21" s="270"/>
      <c r="B21" s="225"/>
      <c r="C21" s="226"/>
      <c r="D21" s="226"/>
      <c r="E21" s="227"/>
      <c r="F21" s="278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80"/>
    </row>
    <row r="22" spans="1:24" ht="12" customHeight="1" x14ac:dyDescent="0.15">
      <c r="A22" s="270"/>
      <c r="B22" s="281" t="s">
        <v>376</v>
      </c>
      <c r="C22" s="281"/>
      <c r="D22" s="281"/>
      <c r="E22" s="281"/>
      <c r="F22" s="282" t="s">
        <v>375</v>
      </c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4"/>
    </row>
    <row r="23" spans="1:24" ht="12" customHeight="1" x14ac:dyDescent="0.15">
      <c r="A23" s="270"/>
      <c r="B23" s="281"/>
      <c r="C23" s="281"/>
      <c r="D23" s="281"/>
      <c r="E23" s="281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7"/>
    </row>
    <row r="24" spans="1:24" ht="12" customHeight="1" x14ac:dyDescent="0.15">
      <c r="A24" s="270"/>
      <c r="B24" s="281"/>
      <c r="C24" s="281"/>
      <c r="D24" s="281"/>
      <c r="E24" s="281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0"/>
    </row>
    <row r="25" spans="1:24" ht="12" customHeight="1" x14ac:dyDescent="0.15">
      <c r="A25" s="270"/>
      <c r="B25" s="281" t="s">
        <v>374</v>
      </c>
      <c r="C25" s="281"/>
      <c r="D25" s="281"/>
      <c r="E25" s="281"/>
      <c r="F25" s="266" t="s">
        <v>17877</v>
      </c>
      <c r="G25" s="219"/>
      <c r="H25" s="219" t="e">
        <f>+IF(LEFT($Z$4,4)="2016","28",IF(LEFT($Z$4,4)="2017","29",IF(LEFT($Z$4,4)="2018","30",IF(LEFT($Z$4,4)="2019","1",IF(LEFT($Z$4,4)="2020","2",IF(LEFT($Z$4,4)="2021","3",IF(LEFT($Z$4,4)="2022","4",IF(LEFT($Z$4,4)="2022","5",""))))))))</f>
        <v>#N/A</v>
      </c>
      <c r="I25" s="219"/>
      <c r="J25" s="219" t="s">
        <v>368</v>
      </c>
      <c r="K25" s="219" t="e">
        <f>+TEXT(MID($Z$4,5,2),"00")</f>
        <v>#N/A</v>
      </c>
      <c r="L25" s="219"/>
      <c r="M25" s="219" t="s">
        <v>367</v>
      </c>
      <c r="N25" s="219" t="e">
        <f>+TEXT(RIGHT(Z4,2),"00")</f>
        <v>#N/A</v>
      </c>
      <c r="O25" s="219"/>
      <c r="P25" s="219" t="s">
        <v>366</v>
      </c>
      <c r="Q25" s="98"/>
      <c r="R25" s="98"/>
      <c r="S25" s="98"/>
      <c r="T25" s="98"/>
      <c r="U25" s="98"/>
      <c r="V25" s="98"/>
      <c r="W25" s="98"/>
      <c r="X25" s="261" t="str">
        <f>+IF(F25="10　その他","）","")</f>
        <v/>
      </c>
    </row>
    <row r="26" spans="1:24" ht="12" customHeight="1" x14ac:dyDescent="0.15">
      <c r="A26" s="270"/>
      <c r="B26" s="281"/>
      <c r="C26" s="281"/>
      <c r="D26" s="281"/>
      <c r="E26" s="281"/>
      <c r="F26" s="267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99"/>
      <c r="R26" s="99"/>
      <c r="S26" s="99"/>
      <c r="T26" s="99"/>
      <c r="U26" s="99"/>
      <c r="V26" s="99"/>
      <c r="W26" s="99"/>
      <c r="X26" s="262"/>
    </row>
    <row r="27" spans="1:24" ht="12" customHeight="1" x14ac:dyDescent="0.15">
      <c r="A27" s="270"/>
      <c r="B27" s="281"/>
      <c r="C27" s="281"/>
      <c r="D27" s="281"/>
      <c r="E27" s="281"/>
      <c r="F27" s="268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100"/>
      <c r="R27" s="100"/>
      <c r="S27" s="100"/>
      <c r="T27" s="100"/>
      <c r="U27" s="100"/>
      <c r="V27" s="100"/>
      <c r="W27" s="100"/>
      <c r="X27" s="263"/>
    </row>
    <row r="28" spans="1:24" ht="12" customHeight="1" x14ac:dyDescent="0.15">
      <c r="A28" s="270"/>
      <c r="B28" s="221" t="s">
        <v>381</v>
      </c>
      <c r="C28" s="222"/>
      <c r="D28" s="222"/>
      <c r="E28" s="223"/>
      <c r="F28" s="101"/>
      <c r="G28" s="102"/>
      <c r="H28" s="255" t="e">
        <f>+VLOOKUP($Z$1,'31受診分'!$A:$R,18,FALSE)</f>
        <v>#N/A</v>
      </c>
      <c r="I28" s="255"/>
      <c r="J28" s="255"/>
      <c r="K28" s="255"/>
      <c r="L28" s="255"/>
      <c r="M28" s="253" t="s">
        <v>380</v>
      </c>
      <c r="N28" s="253"/>
      <c r="O28" s="103"/>
      <c r="P28" s="242" t="s">
        <v>379</v>
      </c>
      <c r="Q28" s="217"/>
      <c r="R28" s="243"/>
      <c r="S28" s="264">
        <v>1000</v>
      </c>
      <c r="T28" s="264"/>
      <c r="U28" s="264"/>
      <c r="V28" s="264"/>
      <c r="W28" s="217" t="s">
        <v>378</v>
      </c>
      <c r="X28" s="243"/>
    </row>
    <row r="29" spans="1:24" ht="12" customHeight="1" x14ac:dyDescent="0.15">
      <c r="A29" s="271"/>
      <c r="B29" s="225"/>
      <c r="C29" s="226"/>
      <c r="D29" s="226"/>
      <c r="E29" s="227"/>
      <c r="F29" s="104"/>
      <c r="G29" s="105"/>
      <c r="H29" s="256"/>
      <c r="I29" s="256"/>
      <c r="J29" s="256"/>
      <c r="K29" s="256"/>
      <c r="L29" s="256"/>
      <c r="M29" s="254"/>
      <c r="N29" s="254"/>
      <c r="O29" s="106"/>
      <c r="P29" s="244"/>
      <c r="Q29" s="218"/>
      <c r="R29" s="245"/>
      <c r="S29" s="265"/>
      <c r="T29" s="265"/>
      <c r="U29" s="265"/>
      <c r="V29" s="265"/>
      <c r="W29" s="218"/>
      <c r="X29" s="245"/>
    </row>
    <row r="30" spans="1:24" ht="12" customHeight="1" x14ac:dyDescent="0.15">
      <c r="A30" s="240" t="s">
        <v>377</v>
      </c>
      <c r="B30" s="241"/>
      <c r="C30" s="241"/>
      <c r="D30" s="241"/>
      <c r="E30" s="241"/>
      <c r="F30" s="242" t="s">
        <v>376</v>
      </c>
      <c r="G30" s="217"/>
      <c r="H30" s="217"/>
      <c r="I30" s="243"/>
      <c r="J30" s="246" t="s">
        <v>17888</v>
      </c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</row>
    <row r="31" spans="1:24" ht="12" customHeight="1" x14ac:dyDescent="0.15">
      <c r="A31" s="240"/>
      <c r="B31" s="241"/>
      <c r="C31" s="241"/>
      <c r="D31" s="241"/>
      <c r="E31" s="241"/>
      <c r="F31" s="244"/>
      <c r="G31" s="218"/>
      <c r="H31" s="218"/>
      <c r="I31" s="245"/>
      <c r="J31" s="249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</row>
    <row r="32" spans="1:24" ht="12" customHeight="1" x14ac:dyDescent="0.15">
      <c r="A32" s="240"/>
      <c r="B32" s="241"/>
      <c r="C32" s="241"/>
      <c r="D32" s="241"/>
      <c r="E32" s="241"/>
      <c r="F32" s="242" t="s">
        <v>374</v>
      </c>
      <c r="G32" s="217"/>
      <c r="H32" s="217"/>
      <c r="I32" s="243"/>
      <c r="J32" s="242" t="s">
        <v>17877</v>
      </c>
      <c r="K32" s="217"/>
      <c r="L32" s="219" t="e">
        <f>+IF(LEFT($AA$4,4)="2016","28",IF(LEFT($AA$4,4)="2017","29",IF(LEFT($AA$4,4)="2018","30",IF(LEFT($AA$4,4)="2019","1",IF(LEFT($AA$4,4)="2020","2",IF(LEFT($AA$4,4)="2021","3",IF(LEFT($AA$4,4)="2022","4",IF(LEFT($AA$4,4)="2023","5",""))))))))</f>
        <v>#N/A</v>
      </c>
      <c r="M32" s="217" t="s">
        <v>368</v>
      </c>
      <c r="N32" s="219" t="e">
        <f>+TEXT(MID($AA$4,5,2),"00")</f>
        <v>#N/A</v>
      </c>
      <c r="O32" s="217" t="s">
        <v>367</v>
      </c>
      <c r="P32" s="219" t="e">
        <f>+TEXT(RIGHT($AA$4,2),"00")</f>
        <v>#N/A</v>
      </c>
      <c r="Q32" s="217" t="s">
        <v>373</v>
      </c>
      <c r="R32" s="217"/>
      <c r="S32" s="257" t="s">
        <v>475</v>
      </c>
      <c r="T32" s="257"/>
      <c r="U32" s="48"/>
      <c r="V32" s="48"/>
      <c r="W32" s="48"/>
      <c r="X32" s="49"/>
    </row>
    <row r="33" spans="1:24" ht="12" customHeight="1" x14ac:dyDescent="0.15">
      <c r="A33" s="240"/>
      <c r="B33" s="241"/>
      <c r="C33" s="241"/>
      <c r="D33" s="241"/>
      <c r="E33" s="241"/>
      <c r="F33" s="244"/>
      <c r="G33" s="218"/>
      <c r="H33" s="218"/>
      <c r="I33" s="245"/>
      <c r="J33" s="244"/>
      <c r="K33" s="218"/>
      <c r="L33" s="220"/>
      <c r="M33" s="218"/>
      <c r="N33" s="220"/>
      <c r="O33" s="218"/>
      <c r="P33" s="220"/>
      <c r="Q33" s="218"/>
      <c r="R33" s="218"/>
      <c r="S33" s="258"/>
      <c r="T33" s="258"/>
      <c r="U33" s="50"/>
      <c r="V33" s="50"/>
      <c r="W33" s="50"/>
      <c r="X33" s="51"/>
    </row>
    <row r="34" spans="1:24" ht="12" customHeight="1" x14ac:dyDescent="0.15">
      <c r="A34" s="221" t="s">
        <v>372</v>
      </c>
      <c r="B34" s="222"/>
      <c r="C34" s="222"/>
      <c r="D34" s="222"/>
      <c r="E34" s="223"/>
      <c r="F34" s="228" t="s">
        <v>371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</row>
    <row r="35" spans="1:24" ht="12" customHeight="1" x14ac:dyDescent="0.15">
      <c r="A35" s="206"/>
      <c r="B35" s="207"/>
      <c r="C35" s="207"/>
      <c r="D35" s="207"/>
      <c r="E35" s="224"/>
      <c r="F35" s="231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3"/>
    </row>
    <row r="36" spans="1:24" ht="12" customHeight="1" x14ac:dyDescent="0.15">
      <c r="A36" s="206"/>
      <c r="B36" s="207"/>
      <c r="C36" s="207"/>
      <c r="D36" s="207"/>
      <c r="E36" s="224"/>
      <c r="F36" s="234" t="str">
        <f>+IF(F34="２　その他","（","")</f>
        <v/>
      </c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 t="str">
        <f>+IF(F34="２　その他","）","")</f>
        <v/>
      </c>
      <c r="X36" s="238"/>
    </row>
    <row r="37" spans="1:24" ht="12" customHeight="1" x14ac:dyDescent="0.15">
      <c r="A37" s="225"/>
      <c r="B37" s="226"/>
      <c r="C37" s="226"/>
      <c r="D37" s="226"/>
      <c r="E37" s="227"/>
      <c r="F37" s="236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9"/>
    </row>
    <row r="38" spans="1:24" ht="12" customHeight="1" x14ac:dyDescent="0.1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107"/>
    </row>
    <row r="39" spans="1:24" ht="12" customHeight="1" x14ac:dyDescent="0.15">
      <c r="A39" s="204" t="s">
        <v>370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108"/>
    </row>
    <row r="40" spans="1:24" ht="12" customHeight="1" x14ac:dyDescent="0.15">
      <c r="A40" s="109" t="s">
        <v>17877</v>
      </c>
      <c r="B40" s="110"/>
      <c r="C40" s="111" t="s">
        <v>368</v>
      </c>
      <c r="D40" s="110"/>
      <c r="E40" s="111" t="s">
        <v>367</v>
      </c>
      <c r="F40" s="110"/>
      <c r="G40" s="111" t="s">
        <v>366</v>
      </c>
      <c r="H40" s="111"/>
      <c r="I40" s="112"/>
      <c r="J40" s="111"/>
      <c r="K40" s="112"/>
      <c r="L40" s="111"/>
      <c r="M40" s="209" t="s">
        <v>365</v>
      </c>
      <c r="N40" s="210"/>
      <c r="O40" s="209" t="s">
        <v>364</v>
      </c>
      <c r="P40" s="211"/>
      <c r="Q40" s="211"/>
      <c r="R40" s="111"/>
      <c r="S40" s="111"/>
      <c r="T40" s="111"/>
      <c r="U40" s="111"/>
      <c r="V40" s="111"/>
      <c r="W40" s="111"/>
      <c r="X40" s="108"/>
    </row>
    <row r="41" spans="1:24" ht="12" customHeight="1" x14ac:dyDescent="0.15">
      <c r="A41" s="109"/>
      <c r="B41" s="113"/>
      <c r="C41" s="111"/>
      <c r="D41" s="113"/>
      <c r="E41" s="111"/>
      <c r="F41" s="113"/>
      <c r="G41" s="111"/>
      <c r="H41" s="111"/>
      <c r="I41" s="112"/>
      <c r="J41" s="111"/>
      <c r="K41" s="112"/>
      <c r="L41" s="111"/>
      <c r="M41" s="209"/>
      <c r="N41" s="210"/>
      <c r="O41" s="209"/>
      <c r="P41" s="211"/>
      <c r="Q41" s="211"/>
      <c r="R41" s="111"/>
      <c r="S41" s="111"/>
      <c r="T41" s="111"/>
      <c r="U41" s="111"/>
      <c r="V41" s="111"/>
      <c r="W41" s="111"/>
      <c r="X41" s="108"/>
    </row>
    <row r="42" spans="1:24" ht="12" customHeight="1" x14ac:dyDescent="0.15">
      <c r="A42" s="114"/>
      <c r="B42" s="111"/>
      <c r="C42" s="111"/>
      <c r="D42" s="111"/>
      <c r="E42" s="111"/>
      <c r="F42" s="111"/>
      <c r="G42" s="111"/>
      <c r="H42" s="207"/>
      <c r="I42" s="207"/>
      <c r="J42" s="207"/>
      <c r="K42" s="212" t="s">
        <v>399</v>
      </c>
      <c r="L42" s="212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108"/>
    </row>
    <row r="43" spans="1:24" ht="12" customHeight="1" x14ac:dyDescent="0.15">
      <c r="A43" s="114"/>
      <c r="B43" s="111"/>
      <c r="C43" s="111"/>
      <c r="D43" s="111"/>
      <c r="E43" s="111"/>
      <c r="F43" s="111"/>
      <c r="G43" s="111"/>
      <c r="H43" s="207"/>
      <c r="I43" s="207"/>
      <c r="J43" s="207"/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108"/>
    </row>
    <row r="44" spans="1:24" ht="12" customHeight="1" x14ac:dyDescent="0.15">
      <c r="A44" s="114"/>
      <c r="B44" s="111"/>
      <c r="C44" s="111"/>
      <c r="D44" s="111"/>
      <c r="E44" s="111"/>
      <c r="F44" s="111"/>
      <c r="G44" s="111"/>
      <c r="H44" s="207"/>
      <c r="I44" s="207"/>
      <c r="J44" s="207"/>
      <c r="K44" s="212"/>
      <c r="L44" s="212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12"/>
      <c r="L45" s="212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108"/>
    </row>
    <row r="46" spans="1:24" ht="12" customHeight="1" x14ac:dyDescent="0.15">
      <c r="A46" s="114"/>
      <c r="B46" s="111"/>
      <c r="C46" s="111"/>
      <c r="D46" s="111"/>
      <c r="E46" s="111"/>
      <c r="F46" s="111"/>
      <c r="G46" s="111"/>
      <c r="H46" s="207"/>
      <c r="I46" s="207"/>
      <c r="J46" s="207"/>
      <c r="K46" s="212"/>
      <c r="L46" s="212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108"/>
    </row>
    <row r="47" spans="1:24" ht="15.75" customHeight="1" x14ac:dyDescent="0.15">
      <c r="A47" s="114" t="s">
        <v>360</v>
      </c>
      <c r="B47" s="111"/>
      <c r="C47" s="111"/>
      <c r="D47" s="111"/>
      <c r="E47" s="111"/>
      <c r="F47" s="111"/>
      <c r="G47" s="111"/>
      <c r="H47" s="207"/>
      <c r="I47" s="207"/>
      <c r="J47" s="207"/>
      <c r="K47" s="207" t="s">
        <v>358</v>
      </c>
      <c r="L47" s="207"/>
      <c r="M47" s="203" t="e">
        <f>+IF(F10="","",F10)</f>
        <v>#N/A</v>
      </c>
      <c r="N47" s="203"/>
      <c r="O47" s="203"/>
      <c r="P47" s="203"/>
      <c r="Q47" s="203"/>
      <c r="R47" s="203"/>
      <c r="S47" s="203"/>
      <c r="T47" s="207" t="s">
        <v>357</v>
      </c>
      <c r="U47" s="111"/>
      <c r="V47" s="111"/>
      <c r="W47" s="111"/>
      <c r="X47" s="108"/>
    </row>
    <row r="48" spans="1:24" ht="15.75" customHeight="1" x14ac:dyDescent="0.15">
      <c r="A48" s="114"/>
      <c r="B48" s="111"/>
      <c r="C48" s="111"/>
      <c r="D48" s="111"/>
      <c r="E48" s="111"/>
      <c r="F48" s="111"/>
      <c r="G48" s="111"/>
      <c r="H48" s="207"/>
      <c r="I48" s="207"/>
      <c r="J48" s="207"/>
      <c r="K48" s="207"/>
      <c r="L48" s="207"/>
      <c r="M48" s="203"/>
      <c r="N48" s="203"/>
      <c r="O48" s="203"/>
      <c r="P48" s="203"/>
      <c r="Q48" s="203"/>
      <c r="R48" s="203"/>
      <c r="S48" s="203"/>
      <c r="T48" s="207"/>
      <c r="U48" s="111"/>
      <c r="V48" s="111"/>
      <c r="W48" s="111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111"/>
      <c r="I49" s="137"/>
      <c r="J49" s="137"/>
      <c r="K49" s="137"/>
      <c r="L49" s="137"/>
      <c r="M49" s="135"/>
      <c r="N49" s="135"/>
      <c r="O49" s="135"/>
      <c r="P49" s="135"/>
      <c r="Q49" s="135"/>
      <c r="R49" s="135"/>
      <c r="S49" s="135"/>
      <c r="T49" s="135"/>
      <c r="U49" s="111"/>
      <c r="V49" s="111"/>
      <c r="W49" s="111"/>
      <c r="X49" s="108"/>
    </row>
    <row r="50" spans="1:24" ht="12" customHeight="1" x14ac:dyDescent="0.15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108"/>
    </row>
    <row r="51" spans="1:24" ht="12" customHeight="1" x14ac:dyDescent="0.15">
      <c r="A51" s="206" t="s">
        <v>356</v>
      </c>
      <c r="B51" s="207"/>
      <c r="C51" s="207"/>
      <c r="D51" s="207"/>
      <c r="E51" s="207"/>
      <c r="F51" s="207"/>
      <c r="G51" s="207"/>
      <c r="H51" s="208" t="s">
        <v>355</v>
      </c>
      <c r="I51" s="208"/>
      <c r="J51" s="208"/>
      <c r="K51" s="208"/>
      <c r="L51" s="111" t="s">
        <v>354</v>
      </c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08"/>
    </row>
    <row r="52" spans="1:24" ht="12" customHeight="1" x14ac:dyDescent="0.15">
      <c r="A52" s="134"/>
      <c r="B52" s="135"/>
      <c r="C52" s="135"/>
      <c r="D52" s="135"/>
      <c r="E52" s="135"/>
      <c r="F52" s="135"/>
      <c r="G52" s="135"/>
      <c r="H52" s="118"/>
      <c r="I52" s="118"/>
      <c r="J52" s="135"/>
      <c r="K52" s="135"/>
      <c r="L52" s="135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08"/>
    </row>
    <row r="53" spans="1:24" ht="12" customHeight="1" x14ac:dyDescent="0.15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121"/>
    </row>
    <row r="54" spans="1:24" ht="12" customHeight="1" x14ac:dyDescent="0.15">
      <c r="A54" s="122"/>
      <c r="B54" s="122"/>
      <c r="C54" s="122"/>
    </row>
    <row r="55" spans="1:24" ht="12" customHeight="1" x14ac:dyDescent="0.15">
      <c r="A55" s="123"/>
    </row>
  </sheetData>
  <sheetProtection sheet="1" objects="1" scenarios="1" selectLockedCells="1"/>
  <protectedRanges>
    <protectedRange sqref="J7 L7 R7 F13 F40:F41 G16:G17 R13 S14 U14 W14 P16 L16 H52 H18:H20 F21:F23 F25:F26 H29 L29 S29 J29:J30 L33 N33 P33 F34:F35 D40:D41 B40:B41" name="土木"/>
    <protectedRange sqref="H51" name="土木_2"/>
  </protectedRanges>
  <mergeCells count="89">
    <mergeCell ref="A38:W38"/>
    <mergeCell ref="A39:W39"/>
    <mergeCell ref="M40:M41"/>
    <mergeCell ref="A50:W50"/>
    <mergeCell ref="A51:G51"/>
    <mergeCell ref="H51:K51"/>
    <mergeCell ref="H42:J46"/>
    <mergeCell ref="K42:L44"/>
    <mergeCell ref="M42:W44"/>
    <mergeCell ref="K45:L46"/>
    <mergeCell ref="M45:W46"/>
    <mergeCell ref="H47:J48"/>
    <mergeCell ref="K47:L48"/>
    <mergeCell ref="M47:S48"/>
    <mergeCell ref="T47:T48"/>
    <mergeCell ref="N40:N41"/>
    <mergeCell ref="O40:O41"/>
    <mergeCell ref="P40:Q41"/>
    <mergeCell ref="S32:T33"/>
    <mergeCell ref="A34:E37"/>
    <mergeCell ref="F34:X35"/>
    <mergeCell ref="F36:G37"/>
    <mergeCell ref="H36:V37"/>
    <mergeCell ref="W36:X37"/>
    <mergeCell ref="A30:E33"/>
    <mergeCell ref="F30:I31"/>
    <mergeCell ref="J30:X31"/>
    <mergeCell ref="F32:I33"/>
    <mergeCell ref="J32:K33"/>
    <mergeCell ref="L32:L33"/>
    <mergeCell ref="M32:M33"/>
    <mergeCell ref="N32:N33"/>
    <mergeCell ref="O32:O33"/>
    <mergeCell ref="P32:P33"/>
    <mergeCell ref="M28:N29"/>
    <mergeCell ref="P28:R29"/>
    <mergeCell ref="Q32:R33"/>
    <mergeCell ref="S28:V29"/>
    <mergeCell ref="W28:X29"/>
    <mergeCell ref="F25:G27"/>
    <mergeCell ref="H25:I27"/>
    <mergeCell ref="J25:J27"/>
    <mergeCell ref="K25:L27"/>
    <mergeCell ref="M25:M27"/>
    <mergeCell ref="N25:O27"/>
    <mergeCell ref="P16:R18"/>
    <mergeCell ref="A19:A29"/>
    <mergeCell ref="B19:E21"/>
    <mergeCell ref="F19:X21"/>
    <mergeCell ref="B22:E24"/>
    <mergeCell ref="F22:X24"/>
    <mergeCell ref="B25:E27"/>
    <mergeCell ref="B16:E18"/>
    <mergeCell ref="F16:F18"/>
    <mergeCell ref="G16:H18"/>
    <mergeCell ref="I16:I18"/>
    <mergeCell ref="J16:K18"/>
    <mergeCell ref="P25:P27"/>
    <mergeCell ref="X25:X27"/>
    <mergeCell ref="B28:E29"/>
    <mergeCell ref="H28:L29"/>
    <mergeCell ref="A10:E12"/>
    <mergeCell ref="F10:X12"/>
    <mergeCell ref="A13:A18"/>
    <mergeCell ref="B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L16:L18"/>
    <mergeCell ref="M16:N18"/>
    <mergeCell ref="O16:O18"/>
    <mergeCell ref="A1:X4"/>
    <mergeCell ref="Z1:Z3"/>
    <mergeCell ref="Z4:Z5"/>
    <mergeCell ref="AA4:AA5"/>
    <mergeCell ref="A7:E7"/>
    <mergeCell ref="F7:I9"/>
    <mergeCell ref="J7:J9"/>
    <mergeCell ref="L7:N9"/>
    <mergeCell ref="P7:Q9"/>
    <mergeCell ref="R7:X9"/>
    <mergeCell ref="A8:E8"/>
    <mergeCell ref="A9:E9"/>
  </mergeCells>
  <phoneticPr fontId="5"/>
  <dataValidations count="10">
    <dataValidation type="list" allowBlank="1" showInputMessage="1" showErrorMessage="1" sqref="S32:T33" xr:uid="{00000000-0002-0000-0A00-000000000000}">
      <formula1>"　,予定"</formula1>
    </dataValidation>
    <dataValidation type="list" allowBlank="1" showInputMessage="1" showErrorMessage="1" sqref="P16" xr:uid="{00000000-0002-0000-0A00-000001000000}">
      <formula1>"１ 自宅,２ 携帯,３ その他"</formula1>
    </dataValidation>
    <dataValidation imeMode="hiragana" allowBlank="1" showInputMessage="1" showErrorMessage="1" sqref="F10:X12" xr:uid="{00000000-0002-0000-0A00-000002000000}"/>
    <dataValidation imeMode="halfAlpha" allowBlank="1" showInputMessage="1" showErrorMessage="1" sqref="L7:N9 R7:X9 L32:L33 N32:N33 P32:P33 S13:S15 U13:U15 W13:W15 G16:H18 J16:K18 M16:N18 S28:V29 H28:L29 H25:I27 K25:L27 N25:O27 Z6" xr:uid="{00000000-0002-0000-0A00-000003000000}"/>
    <dataValidation type="list" allowBlank="1" showInputMessage="1" showErrorMessage="1" sqref="F34:X35" xr:uid="{00000000-0002-0000-0A00-000004000000}">
      <formula1>"１　他の健康診断の利用補助（助成）を受けたいため。,２　その他"</formula1>
    </dataValidation>
    <dataValidation type="list" allowBlank="1" showInputMessage="1" showErrorMessage="1" sqref="F22:X24" xr:uid="{00000000-0002-0000-0A00-000005000000}">
      <formula1>"1 　生活習慣病健診,2　 人間ドック,3　 特定健康診査,4　 事業主診療所（室）健康診断"</formula1>
    </dataValidation>
    <dataValidation type="list" allowBlank="1" showInputMessage="1" showErrorMessage="1" sqref="J7:J9" xr:uid="{00000000-0002-0000-0A00-000006000000}">
      <formula1>"７１,７２"</formula1>
    </dataValidation>
    <dataValidation type="list" allowBlank="1" showInputMessage="1" showErrorMessage="1" sqref="O28" xr:uid="{00000000-0002-0000-0A00-000007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30:X31" xr:uid="{00000000-0002-0000-0A00-000008000000}">
      <formula1>"1　 生活習慣病健診,2　 人間ドック,3　 特定健康診査,4　 事業主診療所（室）健康診断"</formula1>
    </dataValidation>
    <dataValidation type="list" allowBlank="1" showInputMessage="1" showErrorMessage="1" sqref="R13:R15" xr:uid="{00000000-0002-0000-0A00-000009000000}">
      <formula1>"大正,昭和,平成"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D55"/>
  <sheetViews>
    <sheetView zoomScaleNormal="100" workbookViewId="0">
      <selection activeCell="R13" sqref="R13:R15"/>
    </sheetView>
  </sheetViews>
  <sheetFormatPr defaultRowHeight="12" customHeight="1" x14ac:dyDescent="0.15"/>
  <cols>
    <col min="1" max="1" width="6.42578125" style="14" customWidth="1"/>
    <col min="2" max="15" width="4.140625" style="14" customWidth="1"/>
    <col min="16" max="18" width="5.28515625" style="14" customWidth="1"/>
    <col min="19" max="24" width="4.140625" style="14" customWidth="1"/>
    <col min="25" max="16384" width="9.140625" style="14"/>
  </cols>
  <sheetData>
    <row r="1" spans="1:30" ht="12" customHeight="1" x14ac:dyDescent="0.15">
      <c r="A1" s="397" t="s">
        <v>398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47"/>
      <c r="Z1" s="317">
        <v>8</v>
      </c>
      <c r="AA1" s="87"/>
    </row>
    <row r="2" spans="1:30" ht="12" customHeight="1" x14ac:dyDescent="0.1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47"/>
      <c r="Z2" s="317"/>
      <c r="AA2" s="87"/>
    </row>
    <row r="3" spans="1:30" ht="12" customHeight="1" x14ac:dyDescent="0.1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47"/>
      <c r="Z3" s="317"/>
      <c r="AA3" s="87"/>
    </row>
    <row r="4" spans="1:30" ht="12" customHeight="1" x14ac:dyDescent="0.1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47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47"/>
      <c r="Z5" s="319"/>
      <c r="AA5" s="319"/>
    </row>
    <row r="6" spans="1:30" ht="12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Z6" s="90" t="e">
        <f>+VLOOKUP($Z$1,'31受診分'!$A:$R,6,FALSE)</f>
        <v>#N/A</v>
      </c>
      <c r="AA6" s="90" t="e">
        <f>+VLOOKUP($Z$1,'31受診分'!$A:$R,9,FALSE)</f>
        <v>#N/A</v>
      </c>
    </row>
    <row r="7" spans="1:30" ht="12" customHeight="1" x14ac:dyDescent="0.15">
      <c r="A7" s="361" t="s">
        <v>397</v>
      </c>
      <c r="B7" s="362"/>
      <c r="C7" s="362"/>
      <c r="D7" s="362"/>
      <c r="E7" s="363"/>
      <c r="F7" s="361" t="s">
        <v>396</v>
      </c>
      <c r="G7" s="362"/>
      <c r="H7" s="362"/>
      <c r="I7" s="362"/>
      <c r="J7" s="398" t="s">
        <v>395</v>
      </c>
      <c r="K7" s="45"/>
      <c r="L7" s="324" t="e">
        <f>+VLOOKUP($Z$1,'31受診分'!$A:$R,2,FALSE)</f>
        <v>#N/A</v>
      </c>
      <c r="M7" s="324"/>
      <c r="N7" s="324"/>
      <c r="O7" s="44"/>
      <c r="P7" s="361" t="s">
        <v>394</v>
      </c>
      <c r="Q7" s="363"/>
      <c r="R7" s="327" t="e">
        <f>+TEXT(VLOOKUP($Z$1,'31受診分'!$A:$R,3,FALSE),"000000")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349" t="s">
        <v>393</v>
      </c>
      <c r="B8" s="350"/>
      <c r="C8" s="350"/>
      <c r="D8" s="350"/>
      <c r="E8" s="364"/>
      <c r="F8" s="349"/>
      <c r="G8" s="350"/>
      <c r="H8" s="350"/>
      <c r="I8" s="350"/>
      <c r="J8" s="399"/>
      <c r="K8" s="142" t="s">
        <v>384</v>
      </c>
      <c r="L8" s="325"/>
      <c r="M8" s="325"/>
      <c r="N8" s="325"/>
      <c r="O8" s="43"/>
      <c r="P8" s="349"/>
      <c r="Q8" s="36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365" t="s">
        <v>391</v>
      </c>
      <c r="B9" s="366"/>
      <c r="C9" s="366"/>
      <c r="D9" s="366"/>
      <c r="E9" s="367"/>
      <c r="F9" s="365"/>
      <c r="G9" s="366"/>
      <c r="H9" s="366"/>
      <c r="I9" s="366"/>
      <c r="J9" s="400"/>
      <c r="K9" s="18"/>
      <c r="L9" s="326"/>
      <c r="M9" s="326"/>
      <c r="N9" s="326"/>
      <c r="O9" s="42"/>
      <c r="P9" s="365"/>
      <c r="Q9" s="367"/>
      <c r="R9" s="331"/>
      <c r="S9" s="331"/>
      <c r="T9" s="331"/>
      <c r="U9" s="331"/>
      <c r="V9" s="331"/>
      <c r="W9" s="331"/>
      <c r="X9" s="332"/>
    </row>
    <row r="10" spans="1:30" ht="12" customHeight="1" x14ac:dyDescent="0.15">
      <c r="A10" s="387" t="s">
        <v>390</v>
      </c>
      <c r="B10" s="387"/>
      <c r="C10" s="387"/>
      <c r="D10" s="387"/>
      <c r="E10" s="387"/>
      <c r="F10" s="291" t="e">
        <f>+VLOOKUP($Z$1,'31受診分'!$A:$R,4,FALSE)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387"/>
      <c r="B11" s="387"/>
      <c r="C11" s="387"/>
      <c r="D11" s="387"/>
      <c r="E11" s="387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387"/>
      <c r="B12" s="387"/>
      <c r="C12" s="387"/>
      <c r="D12" s="387"/>
      <c r="E12" s="387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91" t="s">
        <v>389</v>
      </c>
      <c r="B13" s="387" t="s">
        <v>388</v>
      </c>
      <c r="C13" s="387"/>
      <c r="D13" s="387"/>
      <c r="E13" s="387"/>
      <c r="F13" s="303" t="e">
        <f>+VLOOKUP($Z$1,'31受診分'!$A:$R,5,FALSE)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361" t="s">
        <v>387</v>
      </c>
      <c r="Q13" s="363"/>
      <c r="R13" s="311" t="s">
        <v>386</v>
      </c>
      <c r="S13" s="394"/>
      <c r="T13" s="222" t="s">
        <v>368</v>
      </c>
      <c r="U13" s="394"/>
      <c r="V13" s="222" t="s">
        <v>367</v>
      </c>
      <c r="W13" s="394"/>
      <c r="X13" s="223" t="s">
        <v>366</v>
      </c>
    </row>
    <row r="14" spans="1:30" ht="12" customHeight="1" x14ac:dyDescent="0.15">
      <c r="A14" s="392"/>
      <c r="B14" s="387"/>
      <c r="C14" s="387"/>
      <c r="D14" s="387"/>
      <c r="E14" s="387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349"/>
      <c r="Q14" s="364"/>
      <c r="R14" s="312"/>
      <c r="S14" s="395"/>
      <c r="T14" s="207"/>
      <c r="U14" s="395"/>
      <c r="V14" s="207"/>
      <c r="W14" s="395"/>
      <c r="X14" s="224"/>
    </row>
    <row r="15" spans="1:30" ht="12" customHeight="1" x14ac:dyDescent="0.15">
      <c r="A15" s="392"/>
      <c r="B15" s="387"/>
      <c r="C15" s="387"/>
      <c r="D15" s="387"/>
      <c r="E15" s="387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365"/>
      <c r="Q15" s="367"/>
      <c r="R15" s="313"/>
      <c r="S15" s="396"/>
      <c r="T15" s="226"/>
      <c r="U15" s="396"/>
      <c r="V15" s="226"/>
      <c r="W15" s="396"/>
      <c r="X15" s="227"/>
      <c r="AD15" s="41"/>
    </row>
    <row r="16" spans="1:30" ht="12" customHeight="1" x14ac:dyDescent="0.15">
      <c r="A16" s="392"/>
      <c r="B16" s="361" t="s">
        <v>385</v>
      </c>
      <c r="C16" s="362"/>
      <c r="D16" s="362"/>
      <c r="E16" s="363"/>
      <c r="F16" s="361"/>
      <c r="G16" s="259"/>
      <c r="H16" s="259"/>
      <c r="I16" s="388" t="s">
        <v>384</v>
      </c>
      <c r="J16" s="259"/>
      <c r="K16" s="259"/>
      <c r="L16" s="388" t="s">
        <v>384</v>
      </c>
      <c r="M16" s="259"/>
      <c r="N16" s="259"/>
      <c r="O16" s="259"/>
      <c r="P16" s="259"/>
      <c r="Q16" s="259"/>
      <c r="R16" s="259"/>
      <c r="S16" s="40" t="str">
        <f>+IF(P16="３ その他","（","")</f>
        <v/>
      </c>
      <c r="T16" s="39"/>
      <c r="U16" s="39"/>
      <c r="V16" s="39"/>
      <c r="W16" s="39"/>
      <c r="X16" s="38" t="str">
        <f>+IF(P16="３ その他","）","")</f>
        <v/>
      </c>
    </row>
    <row r="17" spans="1:24" ht="12" customHeight="1" x14ac:dyDescent="0.15">
      <c r="A17" s="392"/>
      <c r="B17" s="349"/>
      <c r="C17" s="350"/>
      <c r="D17" s="350"/>
      <c r="E17" s="364"/>
      <c r="F17" s="349"/>
      <c r="G17" s="211"/>
      <c r="H17" s="211"/>
      <c r="I17" s="389"/>
      <c r="J17" s="211"/>
      <c r="K17" s="211"/>
      <c r="L17" s="389"/>
      <c r="M17" s="211"/>
      <c r="N17" s="211"/>
      <c r="O17" s="211"/>
      <c r="P17" s="211"/>
      <c r="Q17" s="211"/>
      <c r="R17" s="211"/>
      <c r="S17" s="37"/>
      <c r="T17" s="36"/>
      <c r="U17" s="36"/>
      <c r="V17" s="36"/>
      <c r="W17" s="36"/>
      <c r="X17" s="35"/>
    </row>
    <row r="18" spans="1:24" ht="12" customHeight="1" x14ac:dyDescent="0.15">
      <c r="A18" s="393"/>
      <c r="B18" s="365"/>
      <c r="C18" s="366"/>
      <c r="D18" s="366"/>
      <c r="E18" s="367"/>
      <c r="F18" s="365"/>
      <c r="G18" s="260"/>
      <c r="H18" s="260"/>
      <c r="I18" s="390"/>
      <c r="J18" s="260"/>
      <c r="K18" s="260"/>
      <c r="L18" s="390"/>
      <c r="M18" s="260"/>
      <c r="N18" s="260"/>
      <c r="O18" s="260"/>
      <c r="P18" s="260"/>
      <c r="Q18" s="260"/>
      <c r="R18" s="260"/>
      <c r="S18" s="34"/>
      <c r="T18" s="33"/>
      <c r="U18" s="33"/>
      <c r="V18" s="33"/>
      <c r="W18" s="33"/>
      <c r="X18" s="32"/>
    </row>
    <row r="19" spans="1:24" ht="12" customHeight="1" x14ac:dyDescent="0.15">
      <c r="A19" s="384" t="s">
        <v>383</v>
      </c>
      <c r="B19" s="361" t="s">
        <v>382</v>
      </c>
      <c r="C19" s="362"/>
      <c r="D19" s="362"/>
      <c r="E19" s="363"/>
      <c r="F19" s="272" t="e">
        <f>+VLOOKUP($Z$1,'31受診分'!$A:$R,7,FALSE)</f>
        <v>#N/A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</row>
    <row r="20" spans="1:24" ht="12" customHeight="1" x14ac:dyDescent="0.15">
      <c r="A20" s="385"/>
      <c r="B20" s="349"/>
      <c r="C20" s="350"/>
      <c r="D20" s="350"/>
      <c r="E20" s="364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7"/>
    </row>
    <row r="21" spans="1:24" ht="12" customHeight="1" x14ac:dyDescent="0.15">
      <c r="A21" s="385"/>
      <c r="B21" s="365"/>
      <c r="C21" s="366"/>
      <c r="D21" s="366"/>
      <c r="E21" s="367"/>
      <c r="F21" s="278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80"/>
    </row>
    <row r="22" spans="1:24" ht="12" customHeight="1" x14ac:dyDescent="0.15">
      <c r="A22" s="385"/>
      <c r="B22" s="387" t="s">
        <v>376</v>
      </c>
      <c r="C22" s="387"/>
      <c r="D22" s="387"/>
      <c r="E22" s="387"/>
      <c r="F22" s="282" t="s">
        <v>375</v>
      </c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4"/>
    </row>
    <row r="23" spans="1:24" ht="12" customHeight="1" x14ac:dyDescent="0.15">
      <c r="A23" s="385"/>
      <c r="B23" s="387"/>
      <c r="C23" s="387"/>
      <c r="D23" s="387"/>
      <c r="E23" s="387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7"/>
    </row>
    <row r="24" spans="1:24" ht="12" customHeight="1" x14ac:dyDescent="0.15">
      <c r="A24" s="385"/>
      <c r="B24" s="387"/>
      <c r="C24" s="387"/>
      <c r="D24" s="387"/>
      <c r="E24" s="387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0"/>
    </row>
    <row r="25" spans="1:24" ht="12" customHeight="1" x14ac:dyDescent="0.15">
      <c r="A25" s="385"/>
      <c r="B25" s="387" t="s">
        <v>374</v>
      </c>
      <c r="C25" s="387"/>
      <c r="D25" s="387"/>
      <c r="E25" s="387"/>
      <c r="F25" s="266" t="s">
        <v>369</v>
      </c>
      <c r="G25" s="219"/>
      <c r="H25" s="219" t="e">
        <f>+IF(LEFT($Z$4,4)="2016","28",IF(LEFT($Z$4,4)="2017","29",IF(LEFT($Z$4,4)="2018","30",IF(LEFT($Z$4,4)="2019","31",IF(LEFT($Z$4,4)="2020","32",IF(LEFT($Z$4,4)="2021","33",IF(LEFT($Z$4,4)="2022","34",IF(LEFT($Z$4,4)="2022","35",""))))))))</f>
        <v>#N/A</v>
      </c>
      <c r="I25" s="219"/>
      <c r="J25" s="219" t="s">
        <v>368</v>
      </c>
      <c r="K25" s="219" t="e">
        <f>+TEXT(MID($Z$4,5,2),"00")</f>
        <v>#N/A</v>
      </c>
      <c r="L25" s="219"/>
      <c r="M25" s="219" t="s">
        <v>367</v>
      </c>
      <c r="N25" s="219" t="e">
        <f>+TEXT(RIGHT(Z4,2),"00")</f>
        <v>#N/A</v>
      </c>
      <c r="O25" s="219"/>
      <c r="P25" s="219" t="s">
        <v>366</v>
      </c>
      <c r="Q25" s="98"/>
      <c r="R25" s="98"/>
      <c r="S25" s="98"/>
      <c r="T25" s="98"/>
      <c r="U25" s="98"/>
      <c r="V25" s="98"/>
      <c r="W25" s="98"/>
      <c r="X25" s="261" t="str">
        <f>+IF(F25="10　その他","）","")</f>
        <v/>
      </c>
    </row>
    <row r="26" spans="1:24" ht="12" customHeight="1" x14ac:dyDescent="0.15">
      <c r="A26" s="385"/>
      <c r="B26" s="387"/>
      <c r="C26" s="387"/>
      <c r="D26" s="387"/>
      <c r="E26" s="387"/>
      <c r="F26" s="267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99"/>
      <c r="R26" s="99"/>
      <c r="S26" s="99"/>
      <c r="T26" s="99"/>
      <c r="U26" s="99"/>
      <c r="V26" s="99"/>
      <c r="W26" s="99"/>
      <c r="X26" s="262"/>
    </row>
    <row r="27" spans="1:24" ht="12" customHeight="1" x14ac:dyDescent="0.15">
      <c r="A27" s="385"/>
      <c r="B27" s="387"/>
      <c r="C27" s="387"/>
      <c r="D27" s="387"/>
      <c r="E27" s="387"/>
      <c r="F27" s="268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100"/>
      <c r="R27" s="100"/>
      <c r="S27" s="100"/>
      <c r="T27" s="100"/>
      <c r="U27" s="100"/>
      <c r="V27" s="100"/>
      <c r="W27" s="100"/>
      <c r="X27" s="263"/>
    </row>
    <row r="28" spans="1:24" ht="12" customHeight="1" x14ac:dyDescent="0.15">
      <c r="A28" s="385"/>
      <c r="B28" s="361" t="s">
        <v>381</v>
      </c>
      <c r="C28" s="362"/>
      <c r="D28" s="362"/>
      <c r="E28" s="363"/>
      <c r="F28" s="31"/>
      <c r="G28" s="30"/>
      <c r="H28" s="255" t="e">
        <f>+VLOOKUP($Z$1,'31受診分'!$A:$R,18,FALSE)</f>
        <v>#N/A</v>
      </c>
      <c r="I28" s="255"/>
      <c r="J28" s="255"/>
      <c r="K28" s="255"/>
      <c r="L28" s="255"/>
      <c r="M28" s="368" t="s">
        <v>380</v>
      </c>
      <c r="N28" s="368"/>
      <c r="O28" s="145"/>
      <c r="P28" s="370" t="s">
        <v>379</v>
      </c>
      <c r="Q28" s="371"/>
      <c r="R28" s="372"/>
      <c r="S28" s="264">
        <v>1000</v>
      </c>
      <c r="T28" s="264"/>
      <c r="U28" s="264"/>
      <c r="V28" s="264"/>
      <c r="W28" s="371" t="s">
        <v>378</v>
      </c>
      <c r="X28" s="372"/>
    </row>
    <row r="29" spans="1:24" ht="12" customHeight="1" x14ac:dyDescent="0.15">
      <c r="A29" s="386"/>
      <c r="B29" s="365"/>
      <c r="C29" s="366"/>
      <c r="D29" s="366"/>
      <c r="E29" s="367"/>
      <c r="F29" s="29"/>
      <c r="G29" s="28"/>
      <c r="H29" s="256"/>
      <c r="I29" s="256"/>
      <c r="J29" s="256"/>
      <c r="K29" s="256"/>
      <c r="L29" s="256"/>
      <c r="M29" s="369"/>
      <c r="N29" s="369"/>
      <c r="O29" s="27"/>
      <c r="P29" s="373"/>
      <c r="Q29" s="374"/>
      <c r="R29" s="375"/>
      <c r="S29" s="265"/>
      <c r="T29" s="265"/>
      <c r="U29" s="265"/>
      <c r="V29" s="265"/>
      <c r="W29" s="374"/>
      <c r="X29" s="375"/>
    </row>
    <row r="30" spans="1:24" ht="12" customHeight="1" x14ac:dyDescent="0.15">
      <c r="A30" s="382" t="s">
        <v>377</v>
      </c>
      <c r="B30" s="383"/>
      <c r="C30" s="383"/>
      <c r="D30" s="383"/>
      <c r="E30" s="383"/>
      <c r="F30" s="370" t="s">
        <v>376</v>
      </c>
      <c r="G30" s="371"/>
      <c r="H30" s="371"/>
      <c r="I30" s="372"/>
      <c r="J30" s="246" t="s">
        <v>375</v>
      </c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</row>
    <row r="31" spans="1:24" ht="12" customHeight="1" x14ac:dyDescent="0.15">
      <c r="A31" s="382"/>
      <c r="B31" s="383"/>
      <c r="C31" s="383"/>
      <c r="D31" s="383"/>
      <c r="E31" s="383"/>
      <c r="F31" s="373"/>
      <c r="G31" s="374"/>
      <c r="H31" s="374"/>
      <c r="I31" s="375"/>
      <c r="J31" s="249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</row>
    <row r="32" spans="1:24" ht="12" customHeight="1" x14ac:dyDescent="0.15">
      <c r="A32" s="382"/>
      <c r="B32" s="383"/>
      <c r="C32" s="383"/>
      <c r="D32" s="383"/>
      <c r="E32" s="383"/>
      <c r="F32" s="370" t="s">
        <v>374</v>
      </c>
      <c r="G32" s="371"/>
      <c r="H32" s="371"/>
      <c r="I32" s="372"/>
      <c r="J32" s="370" t="s">
        <v>369</v>
      </c>
      <c r="K32" s="371"/>
      <c r="L32" s="219" t="e">
        <f>+IF(LEFT($AA$4,4)="2016","28",IF(LEFT($AA$4,4)="2017","29",IF(LEFT($AA$4,4)="2018","30",IF(LEFT($AA$4,4)="2019","31",IF(LEFT($AA$4,4)="2020","32",IF(LEFT($AA$4,4)="2021","33",IF(LEFT($AA$4,4)="2022","34",IF(LEFT($AA$4,4)="2023","35",""))))))))</f>
        <v>#N/A</v>
      </c>
      <c r="M32" s="371" t="s">
        <v>368</v>
      </c>
      <c r="N32" s="219" t="e">
        <f>+TEXT(MID($AA$4,5,2),"00")</f>
        <v>#N/A</v>
      </c>
      <c r="O32" s="371" t="s">
        <v>367</v>
      </c>
      <c r="P32" s="219" t="e">
        <f>+TEXT(RIGHT($AA$4,2),"00")</f>
        <v>#N/A</v>
      </c>
      <c r="Q32" s="376" t="s">
        <v>373</v>
      </c>
      <c r="R32" s="376"/>
      <c r="S32" s="376"/>
      <c r="T32" s="378"/>
      <c r="U32" s="378"/>
      <c r="V32" s="378"/>
      <c r="W32" s="378"/>
      <c r="X32" s="379"/>
    </row>
    <row r="33" spans="1:24" ht="12" customHeight="1" x14ac:dyDescent="0.15">
      <c r="A33" s="382"/>
      <c r="B33" s="383"/>
      <c r="C33" s="383"/>
      <c r="D33" s="383"/>
      <c r="E33" s="383"/>
      <c r="F33" s="373"/>
      <c r="G33" s="374"/>
      <c r="H33" s="374"/>
      <c r="I33" s="375"/>
      <c r="J33" s="373"/>
      <c r="K33" s="374"/>
      <c r="L33" s="220"/>
      <c r="M33" s="374"/>
      <c r="N33" s="220"/>
      <c r="O33" s="374"/>
      <c r="P33" s="220"/>
      <c r="Q33" s="377"/>
      <c r="R33" s="377"/>
      <c r="S33" s="377"/>
      <c r="T33" s="380"/>
      <c r="U33" s="380"/>
      <c r="V33" s="380"/>
      <c r="W33" s="380"/>
      <c r="X33" s="381"/>
    </row>
    <row r="34" spans="1:24" ht="12" customHeight="1" x14ac:dyDescent="0.15">
      <c r="A34" s="361" t="s">
        <v>372</v>
      </c>
      <c r="B34" s="362"/>
      <c r="C34" s="362"/>
      <c r="D34" s="362"/>
      <c r="E34" s="363"/>
      <c r="F34" s="228" t="s">
        <v>371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</row>
    <row r="35" spans="1:24" ht="12" customHeight="1" x14ac:dyDescent="0.15">
      <c r="A35" s="349"/>
      <c r="B35" s="350"/>
      <c r="C35" s="350"/>
      <c r="D35" s="350"/>
      <c r="E35" s="364"/>
      <c r="F35" s="231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3"/>
    </row>
    <row r="36" spans="1:24" ht="12" customHeight="1" x14ac:dyDescent="0.15">
      <c r="A36" s="349"/>
      <c r="B36" s="350"/>
      <c r="C36" s="350"/>
      <c r="D36" s="350"/>
      <c r="E36" s="364"/>
      <c r="F36" s="234" t="str">
        <f>+IF(F34="２　その他","（","")</f>
        <v/>
      </c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 t="str">
        <f>+IF(F34="２　その他","）","")</f>
        <v/>
      </c>
      <c r="X36" s="238"/>
    </row>
    <row r="37" spans="1:24" ht="12" customHeight="1" x14ac:dyDescent="0.15">
      <c r="A37" s="365"/>
      <c r="B37" s="366"/>
      <c r="C37" s="366"/>
      <c r="D37" s="366"/>
      <c r="E37" s="367"/>
      <c r="F37" s="236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9"/>
    </row>
    <row r="38" spans="1:24" ht="12" customHeight="1" x14ac:dyDescent="0.15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26"/>
    </row>
    <row r="39" spans="1:24" ht="12" customHeight="1" x14ac:dyDescent="0.15">
      <c r="A39" s="354" t="s">
        <v>370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21"/>
    </row>
    <row r="40" spans="1:24" ht="12" customHeight="1" x14ac:dyDescent="0.15">
      <c r="A40" s="25" t="s">
        <v>369</v>
      </c>
      <c r="B40" s="146"/>
      <c r="C40" s="22" t="s">
        <v>368</v>
      </c>
      <c r="D40" s="146"/>
      <c r="E40" s="22" t="s">
        <v>367</v>
      </c>
      <c r="F40" s="146"/>
      <c r="G40" s="22" t="s">
        <v>366</v>
      </c>
      <c r="H40" s="22"/>
      <c r="I40" s="24"/>
      <c r="J40" s="22"/>
      <c r="K40" s="24"/>
      <c r="L40" s="22"/>
      <c r="M40" s="358" t="s">
        <v>365</v>
      </c>
      <c r="N40" s="359" t="e">
        <f>IF(L7="","",LEFT(TEXT(VLOOKUP(L7,'951_A1003_2019020416005348'!$C$1:$K$3667,5,FALSE),"0000000"),3))</f>
        <v>#N/A</v>
      </c>
      <c r="O40" s="358" t="s">
        <v>364</v>
      </c>
      <c r="P40" s="360" t="e">
        <f>IF(L7="","",RIGHT(TEXT(VLOOKUP(L7,'951_A1003_2019020416005348'!$C$1:$K$3667,5,FALSE),"0000000"),4))</f>
        <v>#N/A</v>
      </c>
      <c r="Q40" s="360"/>
      <c r="R40" s="22"/>
      <c r="S40" s="22"/>
      <c r="T40" s="22"/>
      <c r="U40" s="22"/>
      <c r="V40" s="22"/>
      <c r="W40" s="22"/>
      <c r="X40" s="21"/>
    </row>
    <row r="41" spans="1:24" ht="12" customHeight="1" x14ac:dyDescent="0.15">
      <c r="A41" s="25"/>
      <c r="B41" s="147"/>
      <c r="C41" s="22"/>
      <c r="D41" s="147"/>
      <c r="E41" s="22"/>
      <c r="F41" s="147"/>
      <c r="G41" s="22"/>
      <c r="H41" s="22"/>
      <c r="I41" s="24"/>
      <c r="J41" s="22"/>
      <c r="K41" s="24"/>
      <c r="L41" s="22"/>
      <c r="M41" s="358"/>
      <c r="N41" s="359"/>
      <c r="O41" s="358"/>
      <c r="P41" s="360"/>
      <c r="Q41" s="360"/>
      <c r="R41" s="22"/>
      <c r="S41" s="22"/>
      <c r="T41" s="22"/>
      <c r="U41" s="22"/>
      <c r="V41" s="22"/>
      <c r="W41" s="22"/>
      <c r="X41" s="21"/>
    </row>
    <row r="42" spans="1:24" ht="12" customHeight="1" x14ac:dyDescent="0.15">
      <c r="A42" s="23"/>
      <c r="B42" s="22"/>
      <c r="C42" s="22"/>
      <c r="D42" s="22"/>
      <c r="E42" s="22"/>
      <c r="F42" s="22"/>
      <c r="G42" s="22"/>
      <c r="H42" s="350" t="s">
        <v>363</v>
      </c>
      <c r="I42" s="350"/>
      <c r="J42" s="350"/>
      <c r="K42" s="350" t="s">
        <v>362</v>
      </c>
      <c r="L42" s="350"/>
      <c r="M42" s="352" t="e">
        <f>+IF(L7="","",VLOOKUP($L$7,'951_A1003_2019020416005348'!$C$1:$K$3667,7,FALSE)&amp;VLOOKUP($L$7,'951_A1003_2019020416005348'!$C$1:$K$3667,8,FALSE))</f>
        <v>#N/A</v>
      </c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21"/>
    </row>
    <row r="43" spans="1:24" ht="12" customHeight="1" x14ac:dyDescent="0.15">
      <c r="A43" s="23"/>
      <c r="B43" s="22"/>
      <c r="C43" s="22"/>
      <c r="D43" s="22"/>
      <c r="E43" s="22"/>
      <c r="F43" s="22"/>
      <c r="G43" s="22"/>
      <c r="H43" s="350"/>
      <c r="I43" s="350"/>
      <c r="J43" s="350"/>
      <c r="K43" s="350"/>
      <c r="L43" s="350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21"/>
    </row>
    <row r="44" spans="1:24" ht="12" customHeight="1" x14ac:dyDescent="0.15">
      <c r="A44" s="23"/>
      <c r="B44" s="22"/>
      <c r="C44" s="22"/>
      <c r="D44" s="22"/>
      <c r="E44" s="22"/>
      <c r="F44" s="22"/>
      <c r="G44" s="22"/>
      <c r="H44" s="350"/>
      <c r="I44" s="350"/>
      <c r="J44" s="350"/>
      <c r="K44" s="350"/>
      <c r="L44" s="350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21"/>
    </row>
    <row r="45" spans="1:24" ht="12" customHeight="1" x14ac:dyDescent="0.15">
      <c r="A45" s="23"/>
      <c r="B45" s="22"/>
      <c r="C45" s="22"/>
      <c r="D45" s="22"/>
      <c r="E45" s="22"/>
      <c r="F45" s="22"/>
      <c r="G45" s="22"/>
      <c r="H45" s="350"/>
      <c r="I45" s="350"/>
      <c r="J45" s="350"/>
      <c r="K45" s="350" t="s">
        <v>361</v>
      </c>
      <c r="L45" s="350"/>
      <c r="M45" s="353" t="e">
        <f>+IF(L7="","",VLOOKUP($L$7,'951_A1003_2019020416005348'!$C$1:$K$3667,4,FALSE))</f>
        <v>#N/A</v>
      </c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21"/>
    </row>
    <row r="46" spans="1:24" ht="12" customHeight="1" x14ac:dyDescent="0.15">
      <c r="A46" s="23"/>
      <c r="B46" s="22"/>
      <c r="C46" s="22"/>
      <c r="D46" s="22"/>
      <c r="E46" s="22"/>
      <c r="F46" s="22"/>
      <c r="G46" s="22"/>
      <c r="H46" s="350"/>
      <c r="I46" s="350"/>
      <c r="J46" s="350"/>
      <c r="K46" s="350"/>
      <c r="L46" s="350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21"/>
    </row>
    <row r="47" spans="1:24" ht="15.75" customHeight="1" x14ac:dyDescent="0.15">
      <c r="A47" s="23" t="s">
        <v>360</v>
      </c>
      <c r="B47" s="22"/>
      <c r="C47" s="22"/>
      <c r="D47" s="22"/>
      <c r="E47" s="22"/>
      <c r="F47" s="22"/>
      <c r="G47" s="22"/>
      <c r="H47" s="350" t="s">
        <v>359</v>
      </c>
      <c r="I47" s="350"/>
      <c r="J47" s="350"/>
      <c r="K47" s="350" t="s">
        <v>358</v>
      </c>
      <c r="L47" s="350"/>
      <c r="M47" s="353" t="e">
        <f>+IF(L7="","",VLOOKUP($L$7,'951_A1003_2019020416005348'!$C$1:$K$3667,2,FALSE))</f>
        <v>#N/A</v>
      </c>
      <c r="N47" s="353"/>
      <c r="O47" s="353"/>
      <c r="P47" s="353"/>
      <c r="Q47" s="353"/>
      <c r="R47" s="353"/>
      <c r="S47" s="353"/>
      <c r="T47" s="350" t="s">
        <v>357</v>
      </c>
      <c r="U47" s="22"/>
      <c r="V47" s="22"/>
      <c r="W47" s="22"/>
      <c r="X47" s="21"/>
    </row>
    <row r="48" spans="1:24" ht="15.75" customHeight="1" x14ac:dyDescent="0.15">
      <c r="A48" s="23"/>
      <c r="B48" s="22"/>
      <c r="C48" s="22"/>
      <c r="D48" s="22"/>
      <c r="E48" s="22"/>
      <c r="F48" s="22"/>
      <c r="G48" s="22"/>
      <c r="H48" s="350"/>
      <c r="I48" s="350"/>
      <c r="J48" s="350"/>
      <c r="K48" s="350"/>
      <c r="L48" s="350"/>
      <c r="M48" s="353"/>
      <c r="N48" s="353"/>
      <c r="O48" s="353"/>
      <c r="P48" s="353"/>
      <c r="Q48" s="353"/>
      <c r="R48" s="353"/>
      <c r="S48" s="353"/>
      <c r="T48" s="350"/>
      <c r="U48" s="22"/>
      <c r="V48" s="22"/>
      <c r="W48" s="22"/>
      <c r="X48" s="21"/>
    </row>
    <row r="49" spans="1:24" ht="12" customHeight="1" x14ac:dyDescent="0.15">
      <c r="A49" s="23"/>
      <c r="B49" s="22"/>
      <c r="C49" s="22"/>
      <c r="D49" s="22"/>
      <c r="E49" s="22"/>
      <c r="F49" s="22"/>
      <c r="G49" s="22"/>
      <c r="H49" s="22"/>
      <c r="I49" s="143"/>
      <c r="J49" s="143"/>
      <c r="K49" s="143"/>
      <c r="L49" s="143"/>
      <c r="M49" s="140"/>
      <c r="N49" s="140"/>
      <c r="O49" s="140"/>
      <c r="P49" s="140"/>
      <c r="Q49" s="140"/>
      <c r="R49" s="140"/>
      <c r="S49" s="140"/>
      <c r="T49" s="140"/>
      <c r="U49" s="22"/>
      <c r="V49" s="22"/>
      <c r="W49" s="22"/>
      <c r="X49" s="21"/>
    </row>
    <row r="50" spans="1:24" ht="12" customHeight="1" x14ac:dyDescent="0.15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21"/>
    </row>
    <row r="51" spans="1:24" ht="12" customHeight="1" x14ac:dyDescent="0.15">
      <c r="A51" s="349" t="s">
        <v>356</v>
      </c>
      <c r="B51" s="350"/>
      <c r="C51" s="350"/>
      <c r="D51" s="350"/>
      <c r="E51" s="350"/>
      <c r="F51" s="350"/>
      <c r="G51" s="350"/>
      <c r="H51" s="351" t="s">
        <v>355</v>
      </c>
      <c r="I51" s="351"/>
      <c r="J51" s="351"/>
      <c r="K51" s="351"/>
      <c r="L51" s="22" t="s">
        <v>354</v>
      </c>
      <c r="M51" s="143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21"/>
    </row>
    <row r="52" spans="1:24" ht="12" customHeight="1" x14ac:dyDescent="0.15">
      <c r="A52" s="139"/>
      <c r="B52" s="140"/>
      <c r="C52" s="140"/>
      <c r="D52" s="140"/>
      <c r="E52" s="140"/>
      <c r="F52" s="140"/>
      <c r="G52" s="140"/>
      <c r="H52" s="148"/>
      <c r="I52" s="148"/>
      <c r="J52" s="140"/>
      <c r="K52" s="140"/>
      <c r="L52" s="140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21"/>
    </row>
    <row r="53" spans="1:24" ht="12" customHeight="1" x14ac:dyDescent="0.1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7"/>
    </row>
    <row r="54" spans="1:24" ht="12" customHeight="1" x14ac:dyDescent="0.15">
      <c r="A54" s="16"/>
      <c r="B54" s="16"/>
      <c r="C54" s="16"/>
    </row>
    <row r="55" spans="1:24" ht="12" customHeight="1" x14ac:dyDescent="0.15">
      <c r="A55" s="15"/>
    </row>
  </sheetData>
  <sheetProtection sheet="1" objects="1" scenarios="1" selectLockedCells="1"/>
  <protectedRanges>
    <protectedRange sqref="J7 F40:F41 G16:G17 R13 S14 U14 W14 P16 L16 H52 H18:H20 F21:F23 F25:F26 S29 J30 F34:F35 D40:D41 B40:B41" name="土木"/>
    <protectedRange sqref="H51" name="土木_2"/>
    <protectedRange sqref="H29 L29 J29" name="土木_1"/>
    <protectedRange sqref="N33" name="土木_4"/>
    <protectedRange sqref="P33" name="土木_5"/>
    <protectedRange sqref="L7" name="土木_6"/>
    <protectedRange sqref="R7" name="土木_7"/>
    <protectedRange sqref="F13" name="土木_8"/>
    <protectedRange sqref="L33" name="土木_9"/>
  </protectedRanges>
  <mergeCells count="89">
    <mergeCell ref="A38:W38"/>
    <mergeCell ref="A39:W39"/>
    <mergeCell ref="M40:M41"/>
    <mergeCell ref="A50:W50"/>
    <mergeCell ref="A51:G51"/>
    <mergeCell ref="H51:K51"/>
    <mergeCell ref="H42:J46"/>
    <mergeCell ref="K42:L44"/>
    <mergeCell ref="M42:W44"/>
    <mergeCell ref="K45:L46"/>
    <mergeCell ref="M45:W46"/>
    <mergeCell ref="H47:J48"/>
    <mergeCell ref="K47:L48"/>
    <mergeCell ref="M47:S48"/>
    <mergeCell ref="T47:T48"/>
    <mergeCell ref="N40:N41"/>
    <mergeCell ref="O40:O41"/>
    <mergeCell ref="P40:Q41"/>
    <mergeCell ref="T32:X33"/>
    <mergeCell ref="A34:E37"/>
    <mergeCell ref="F34:X35"/>
    <mergeCell ref="F36:G37"/>
    <mergeCell ref="H36:V37"/>
    <mergeCell ref="W36:X37"/>
    <mergeCell ref="A30:E33"/>
    <mergeCell ref="F30:I31"/>
    <mergeCell ref="J30:X31"/>
    <mergeCell ref="F32:I33"/>
    <mergeCell ref="J32:K33"/>
    <mergeCell ref="L32:L33"/>
    <mergeCell ref="M32:M33"/>
    <mergeCell ref="N32:N33"/>
    <mergeCell ref="O32:O33"/>
    <mergeCell ref="P32:P33"/>
    <mergeCell ref="M28:N29"/>
    <mergeCell ref="P28:R29"/>
    <mergeCell ref="Q32:S33"/>
    <mergeCell ref="S28:V29"/>
    <mergeCell ref="W28:X29"/>
    <mergeCell ref="F25:G27"/>
    <mergeCell ref="H25:I27"/>
    <mergeCell ref="J25:J27"/>
    <mergeCell ref="K25:L27"/>
    <mergeCell ref="M25:M27"/>
    <mergeCell ref="N25:O27"/>
    <mergeCell ref="P16:R18"/>
    <mergeCell ref="A19:A29"/>
    <mergeCell ref="B19:E21"/>
    <mergeCell ref="F19:X21"/>
    <mergeCell ref="B22:E24"/>
    <mergeCell ref="F22:X24"/>
    <mergeCell ref="B25:E27"/>
    <mergeCell ref="B16:E18"/>
    <mergeCell ref="F16:F18"/>
    <mergeCell ref="G16:H18"/>
    <mergeCell ref="I16:I18"/>
    <mergeCell ref="J16:K18"/>
    <mergeCell ref="P25:P27"/>
    <mergeCell ref="X25:X27"/>
    <mergeCell ref="B28:E29"/>
    <mergeCell ref="H28:L29"/>
    <mergeCell ref="A10:E12"/>
    <mergeCell ref="F10:X12"/>
    <mergeCell ref="A13:A18"/>
    <mergeCell ref="B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L16:L18"/>
    <mergeCell ref="M16:N18"/>
    <mergeCell ref="O16:O18"/>
    <mergeCell ref="A1:X4"/>
    <mergeCell ref="Z1:Z3"/>
    <mergeCell ref="Z4:Z5"/>
    <mergeCell ref="AA4:AA5"/>
    <mergeCell ref="A7:E7"/>
    <mergeCell ref="F7:I9"/>
    <mergeCell ref="J7:J9"/>
    <mergeCell ref="L7:N9"/>
    <mergeCell ref="P7:Q9"/>
    <mergeCell ref="R7:X9"/>
    <mergeCell ref="A8:E8"/>
    <mergeCell ref="A9:E9"/>
  </mergeCells>
  <phoneticPr fontId="5"/>
  <dataValidations count="9">
    <dataValidation type="list" allowBlank="1" showInputMessage="1" showErrorMessage="1" sqref="R13:R15" xr:uid="{00000000-0002-0000-0B00-000000000000}">
      <formula1>"大正,昭和,平成"</formula1>
    </dataValidation>
    <dataValidation type="list" allowBlank="1" showInputMessage="1" showErrorMessage="1" sqref="J30:X31" xr:uid="{00000000-0002-0000-0B00-000001000000}">
      <formula1>"1　 生活習慣病健診,2　 人間ドック,3　 特定健康診査,4　 事業主診療所（室）健康診断"</formula1>
    </dataValidation>
    <dataValidation type="list" allowBlank="1" showInputMessage="1" showErrorMessage="1" sqref="O28" xr:uid="{00000000-0002-0000-0B00-000002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7:J9" xr:uid="{00000000-0002-0000-0B00-000003000000}">
      <formula1>"７１,７２"</formula1>
    </dataValidation>
    <dataValidation type="list" allowBlank="1" showInputMessage="1" showErrorMessage="1" sqref="F22:X24" xr:uid="{00000000-0002-0000-0B00-000004000000}">
      <formula1>"1 　生活習慣病健診,2　 人間ドック,3　 特定健康診査,4　 事業主診療所（室）健康診断"</formula1>
    </dataValidation>
    <dataValidation type="list" allowBlank="1" showInputMessage="1" showErrorMessage="1" sqref="F34:X35" xr:uid="{00000000-0002-0000-0B00-000005000000}">
      <formula1>"１　他の健康診断の利用補助（助成）を受けたいため。,２　その他"</formula1>
    </dataValidation>
    <dataValidation imeMode="halfAlpha" allowBlank="1" showInputMessage="1" showErrorMessage="1" sqref="P32:P33 L7:N9 H28:L29 H25:I27 N32:N33 S13:S15 U13:U15 W13:W15 G16:H18 J16:K18 M16:N18 S28:V29 N25:O27 Z6 K25:L27 R7:X9 L32:L33" xr:uid="{00000000-0002-0000-0B00-000006000000}"/>
    <dataValidation imeMode="hiragana" allowBlank="1" showInputMessage="1" showErrorMessage="1" sqref="F10:X12" xr:uid="{00000000-0002-0000-0B00-000007000000}"/>
    <dataValidation type="list" allowBlank="1" showInputMessage="1" showErrorMessage="1" sqref="P16" xr:uid="{00000000-0002-0000-0B00-000008000000}">
      <formula1>"１ 自宅,２ 携帯,３ その他"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D58"/>
  <sheetViews>
    <sheetView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398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9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+VLOOKUP($Z$1,'31受診分'!$A:$R,6,FALSE)</f>
        <v>#N/A</v>
      </c>
      <c r="AA6" s="90" t="e">
        <f>+VLOOKUP($Z$1,'31受診分'!$A:$R,9,FALSE)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+TEXT(VLOOKUP($Z$1,'31受診分'!$A:$R,2,FALSE),"0000")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+TEXT(VLOOKUP($Z$1,'31受診分'!$A:$R,3,FALSE),"000000")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144" t="s">
        <v>384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2" customHeight="1" x14ac:dyDescent="0.15">
      <c r="A10" s="281" t="s">
        <v>390</v>
      </c>
      <c r="B10" s="281"/>
      <c r="C10" s="281"/>
      <c r="D10" s="281"/>
      <c r="E10" s="281"/>
      <c r="F10" s="291" t="e">
        <f>+VLOOKUP($Z$1,'31受診分'!$A:$R,4,FALSE)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00" t="s">
        <v>389</v>
      </c>
      <c r="B13" s="281" t="s">
        <v>388</v>
      </c>
      <c r="C13" s="281"/>
      <c r="D13" s="281"/>
      <c r="E13" s="281"/>
      <c r="F13" s="303" t="e">
        <f>+VLOOKUP($Z$1,'31受診分'!$A:$R,5,FALSE)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43</v>
      </c>
      <c r="T13" s="222" t="s">
        <v>368</v>
      </c>
      <c r="U13" s="314">
        <v>12</v>
      </c>
      <c r="V13" s="222" t="s">
        <v>367</v>
      </c>
      <c r="W13" s="314">
        <v>16</v>
      </c>
      <c r="X13" s="223" t="s">
        <v>366</v>
      </c>
    </row>
    <row r="14" spans="1:30" ht="12" customHeight="1" x14ac:dyDescent="0.15">
      <c r="A14" s="301"/>
      <c r="B14" s="281"/>
      <c r="C14" s="281"/>
      <c r="D14" s="281"/>
      <c r="E14" s="281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2" customHeight="1" x14ac:dyDescent="0.15">
      <c r="A15" s="301"/>
      <c r="B15" s="281"/>
      <c r="C15" s="281"/>
      <c r="D15" s="281"/>
      <c r="E15" s="281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C15" s="112"/>
      <c r="AD15" s="97"/>
    </row>
    <row r="16" spans="1:30" ht="12" customHeight="1" x14ac:dyDescent="0.15">
      <c r="A16" s="301"/>
      <c r="B16" s="281" t="s">
        <v>413</v>
      </c>
      <c r="C16" s="281"/>
      <c r="D16" s="281"/>
      <c r="E16" s="281"/>
      <c r="F16" s="125" t="s">
        <v>365</v>
      </c>
      <c r="G16" s="124">
        <v>27</v>
      </c>
      <c r="H16" s="133" t="s">
        <v>364</v>
      </c>
      <c r="I16" s="433">
        <v>48</v>
      </c>
      <c r="J16" s="433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AC16" s="128"/>
    </row>
    <row r="17" spans="1:24" ht="12" customHeight="1" x14ac:dyDescent="0.15">
      <c r="A17" s="301"/>
      <c r="B17" s="281"/>
      <c r="C17" s="281"/>
      <c r="D17" s="281"/>
      <c r="E17" s="281"/>
      <c r="F17" s="129"/>
      <c r="G17" s="434" t="s">
        <v>17891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5"/>
    </row>
    <row r="18" spans="1:24" ht="12" customHeight="1" x14ac:dyDescent="0.15">
      <c r="A18" s="301"/>
      <c r="B18" s="281"/>
      <c r="C18" s="281"/>
      <c r="D18" s="281"/>
      <c r="E18" s="281"/>
      <c r="F18" s="130" t="s">
        <v>416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1:24" ht="12" customHeight="1" x14ac:dyDescent="0.15">
      <c r="A19" s="301"/>
      <c r="B19" s="221" t="s">
        <v>385</v>
      </c>
      <c r="C19" s="222"/>
      <c r="D19" s="222"/>
      <c r="E19" s="223"/>
      <c r="F19" s="221"/>
      <c r="G19" s="259"/>
      <c r="H19" s="259"/>
      <c r="I19" s="259" t="s">
        <v>384</v>
      </c>
      <c r="J19" s="259"/>
      <c r="K19" s="259"/>
      <c r="L19" s="259" t="s">
        <v>384</v>
      </c>
      <c r="M19" s="259"/>
      <c r="N19" s="259"/>
      <c r="O19" s="259"/>
      <c r="P19" s="259"/>
      <c r="Q19" s="259"/>
      <c r="R19" s="259"/>
      <c r="S19" s="40" t="str">
        <f>+IF(P19="３ その他","（","")</f>
        <v/>
      </c>
      <c r="T19" s="39"/>
      <c r="U19" s="39"/>
      <c r="V19" s="39"/>
      <c r="W19" s="39"/>
      <c r="X19" s="38" t="str">
        <f>+IF(P19="３ その他","）","")</f>
        <v/>
      </c>
    </row>
    <row r="20" spans="1:24" ht="12" customHeight="1" x14ac:dyDescent="0.15">
      <c r="A20" s="301"/>
      <c r="B20" s="206"/>
      <c r="C20" s="207"/>
      <c r="D20" s="207"/>
      <c r="E20" s="224"/>
      <c r="F20" s="206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37"/>
      <c r="T20" s="36"/>
      <c r="U20" s="36"/>
      <c r="V20" s="36"/>
      <c r="W20" s="36"/>
      <c r="X20" s="35"/>
    </row>
    <row r="21" spans="1:24" ht="12" customHeight="1" x14ac:dyDescent="0.15">
      <c r="A21" s="302"/>
      <c r="B21" s="225"/>
      <c r="C21" s="226"/>
      <c r="D21" s="226"/>
      <c r="E21" s="227"/>
      <c r="F21" s="225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34"/>
      <c r="T21" s="33"/>
      <c r="U21" s="33"/>
      <c r="V21" s="33"/>
      <c r="W21" s="33"/>
      <c r="X21" s="32"/>
    </row>
    <row r="22" spans="1:24" ht="12" customHeight="1" x14ac:dyDescent="0.15">
      <c r="A22" s="269" t="s">
        <v>383</v>
      </c>
      <c r="B22" s="221" t="s">
        <v>382</v>
      </c>
      <c r="C22" s="222"/>
      <c r="D22" s="222"/>
      <c r="E22" s="223"/>
      <c r="F22" s="272" t="e">
        <f>+VLOOKUP($Z$1,'31受診分'!$A:$R,10,FALSE)</f>
        <v>#N/A</v>
      </c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4"/>
    </row>
    <row r="23" spans="1:24" ht="12" customHeight="1" x14ac:dyDescent="0.15">
      <c r="A23" s="270"/>
      <c r="B23" s="206"/>
      <c r="C23" s="207"/>
      <c r="D23" s="207"/>
      <c r="E23" s="224"/>
      <c r="F23" s="275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7"/>
    </row>
    <row r="24" spans="1:24" ht="12" customHeight="1" x14ac:dyDescent="0.15">
      <c r="A24" s="270"/>
      <c r="B24" s="225"/>
      <c r="C24" s="226"/>
      <c r="D24" s="226"/>
      <c r="E24" s="227"/>
      <c r="F24" s="278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80"/>
    </row>
    <row r="25" spans="1:24" ht="12" customHeight="1" x14ac:dyDescent="0.15">
      <c r="A25" s="270"/>
      <c r="B25" s="281" t="s">
        <v>376</v>
      </c>
      <c r="C25" s="281"/>
      <c r="D25" s="281"/>
      <c r="E25" s="281"/>
      <c r="F25" s="418" t="s">
        <v>418</v>
      </c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</row>
    <row r="26" spans="1:24" ht="12" customHeight="1" x14ac:dyDescent="0.15">
      <c r="A26" s="270"/>
      <c r="B26" s="281"/>
      <c r="C26" s="281"/>
      <c r="D26" s="281"/>
      <c r="E26" s="281"/>
      <c r="F26" s="421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3"/>
    </row>
    <row r="27" spans="1:24" ht="12" customHeight="1" x14ac:dyDescent="0.15">
      <c r="A27" s="270"/>
      <c r="B27" s="281"/>
      <c r="C27" s="281"/>
      <c r="D27" s="281"/>
      <c r="E27" s="281"/>
      <c r="F27" s="424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6"/>
    </row>
    <row r="28" spans="1:24" ht="12" customHeight="1" x14ac:dyDescent="0.15">
      <c r="A28" s="270"/>
      <c r="B28" s="281" t="s">
        <v>419</v>
      </c>
      <c r="C28" s="281"/>
      <c r="D28" s="281"/>
      <c r="E28" s="281"/>
      <c r="F28" s="427" t="s">
        <v>687</v>
      </c>
      <c r="G28" s="428"/>
      <c r="H28" s="428"/>
      <c r="I28" s="428"/>
      <c r="J28" s="428"/>
      <c r="K28" s="428"/>
      <c r="L28" s="428"/>
      <c r="M28" s="428"/>
      <c r="N28" s="428"/>
      <c r="O28" s="428"/>
      <c r="P28" s="411" t="str">
        <f>+IF(F28="10　その他","（","")</f>
        <v/>
      </c>
      <c r="Q28" s="411"/>
      <c r="R28" s="411"/>
      <c r="S28" s="411"/>
      <c r="T28" s="411"/>
      <c r="U28" s="411"/>
      <c r="V28" s="411"/>
      <c r="W28" s="411"/>
      <c r="X28" s="261" t="str">
        <f>+IF(F28="10　その他","）","")</f>
        <v/>
      </c>
    </row>
    <row r="29" spans="1:24" ht="12" customHeight="1" x14ac:dyDescent="0.15">
      <c r="A29" s="270"/>
      <c r="B29" s="281"/>
      <c r="C29" s="281"/>
      <c r="D29" s="281"/>
      <c r="E29" s="281"/>
      <c r="F29" s="429"/>
      <c r="G29" s="430"/>
      <c r="H29" s="430"/>
      <c r="I29" s="430"/>
      <c r="J29" s="430"/>
      <c r="K29" s="430"/>
      <c r="L29" s="430"/>
      <c r="M29" s="430"/>
      <c r="N29" s="430"/>
      <c r="O29" s="430"/>
      <c r="P29" s="412"/>
      <c r="Q29" s="412"/>
      <c r="R29" s="412"/>
      <c r="S29" s="412"/>
      <c r="T29" s="412"/>
      <c r="U29" s="412"/>
      <c r="V29" s="412"/>
      <c r="W29" s="412"/>
      <c r="X29" s="262"/>
    </row>
    <row r="30" spans="1:24" ht="12" customHeight="1" x14ac:dyDescent="0.15">
      <c r="A30" s="270"/>
      <c r="B30" s="281"/>
      <c r="C30" s="281"/>
      <c r="D30" s="281"/>
      <c r="E30" s="281"/>
      <c r="F30" s="431"/>
      <c r="G30" s="432"/>
      <c r="H30" s="432"/>
      <c r="I30" s="432"/>
      <c r="J30" s="432"/>
      <c r="K30" s="432"/>
      <c r="L30" s="432"/>
      <c r="M30" s="432"/>
      <c r="N30" s="432"/>
      <c r="O30" s="432"/>
      <c r="P30" s="413"/>
      <c r="Q30" s="413"/>
      <c r="R30" s="413"/>
      <c r="S30" s="413"/>
      <c r="T30" s="413"/>
      <c r="U30" s="413"/>
      <c r="V30" s="413"/>
      <c r="W30" s="413"/>
      <c r="X30" s="263"/>
    </row>
    <row r="31" spans="1:24" ht="12" customHeight="1" x14ac:dyDescent="0.15">
      <c r="A31" s="270"/>
      <c r="B31" s="221" t="s">
        <v>420</v>
      </c>
      <c r="C31" s="222"/>
      <c r="D31" s="222"/>
      <c r="E31" s="223"/>
      <c r="F31" s="242" t="s">
        <v>17877</v>
      </c>
      <c r="G31" s="217"/>
      <c r="H31" s="219" t="e">
        <f>+IF(LEFT($AA$4,4)="2016","28",IF(LEFT($AA$4,4)="2017","29",IF(LEFT($AA$4,4)="2018","30",IF(LEFT($AA$4,4)="2019","1",IF(LEFT($AA$4,4)="2020","2",IF(LEFT($AA$4,4)="2021","3",IF(LEFT($AA$4,4)="2022","4",IF(LEFT($AA$4,4)="2023","5",""))))))))</f>
        <v>#N/A</v>
      </c>
      <c r="I31" s="414" t="s">
        <v>368</v>
      </c>
      <c r="J31" s="219" t="e">
        <f>+TEXT(MID($AA$4,5,2),"00")</f>
        <v>#N/A</v>
      </c>
      <c r="K31" s="414" t="s">
        <v>367</v>
      </c>
      <c r="L31" s="219" t="e">
        <f>+TEXT(RIGHT($AA$4,2),"00")</f>
        <v>#N/A</v>
      </c>
      <c r="M31" s="416" t="s">
        <v>366</v>
      </c>
      <c r="N31" s="131"/>
      <c r="O31" s="131"/>
      <c r="P31" s="242" t="s">
        <v>686</v>
      </c>
      <c r="Q31" s="217"/>
      <c r="R31" s="243"/>
      <c r="S31" s="255" t="e">
        <f>+VLOOKUP($Z$1,'31受診分'!$A:$R,18,FALSE)</f>
        <v>#N/A</v>
      </c>
      <c r="T31" s="255"/>
      <c r="U31" s="255"/>
      <c r="V31" s="255"/>
      <c r="W31" s="217" t="s">
        <v>378</v>
      </c>
      <c r="X31" s="243"/>
    </row>
    <row r="32" spans="1:24" ht="12" customHeight="1" x14ac:dyDescent="0.15">
      <c r="A32" s="271"/>
      <c r="B32" s="225"/>
      <c r="C32" s="226"/>
      <c r="D32" s="226"/>
      <c r="E32" s="227"/>
      <c r="F32" s="244"/>
      <c r="G32" s="218"/>
      <c r="H32" s="402"/>
      <c r="I32" s="415"/>
      <c r="J32" s="402"/>
      <c r="K32" s="415"/>
      <c r="L32" s="402"/>
      <c r="M32" s="417"/>
      <c r="N32" s="112"/>
      <c r="O32" s="112"/>
      <c r="P32" s="244"/>
      <c r="Q32" s="218"/>
      <c r="R32" s="245"/>
      <c r="S32" s="256"/>
      <c r="T32" s="256"/>
      <c r="U32" s="256"/>
      <c r="V32" s="256"/>
      <c r="W32" s="218"/>
      <c r="X32" s="245"/>
    </row>
    <row r="33" spans="1:24" ht="12" customHeight="1" x14ac:dyDescent="0.15">
      <c r="A33" s="240" t="s">
        <v>377</v>
      </c>
      <c r="B33" s="241"/>
      <c r="C33" s="241"/>
      <c r="D33" s="241"/>
      <c r="E33" s="241"/>
      <c r="F33" s="242" t="s">
        <v>376</v>
      </c>
      <c r="G33" s="217"/>
      <c r="H33" s="217"/>
      <c r="I33" s="243"/>
      <c r="J33" s="405" t="s">
        <v>375</v>
      </c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7"/>
    </row>
    <row r="34" spans="1:24" ht="12" customHeight="1" x14ac:dyDescent="0.15">
      <c r="A34" s="240"/>
      <c r="B34" s="241"/>
      <c r="C34" s="241"/>
      <c r="D34" s="241"/>
      <c r="E34" s="241"/>
      <c r="F34" s="244"/>
      <c r="G34" s="218"/>
      <c r="H34" s="218"/>
      <c r="I34" s="245"/>
      <c r="J34" s="408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10"/>
    </row>
    <row r="35" spans="1:24" ht="12" customHeight="1" x14ac:dyDescent="0.15">
      <c r="A35" s="240"/>
      <c r="B35" s="241"/>
      <c r="C35" s="241"/>
      <c r="D35" s="241"/>
      <c r="E35" s="241"/>
      <c r="F35" s="242" t="s">
        <v>374</v>
      </c>
      <c r="G35" s="217"/>
      <c r="H35" s="217"/>
      <c r="I35" s="243"/>
      <c r="J35" s="242" t="s">
        <v>17877</v>
      </c>
      <c r="K35" s="217"/>
      <c r="L35" s="219" t="e">
        <f>+IF(LEFT($Z$4,4)="2016","28",IF(LEFT($Z$4,4)="2017","29",IF(LEFT($Z$4,4)="2018","30",IF(LEFT($Z$4,4)="2019","1",IF(LEFT($Z$4,4)="2020","2",IF(LEFT($Z$4,4)="2021","3",IF(LEFT($Z$4,4)="2022","4",IF(LEFT($Z$4,4)="2023","5",""))))))))</f>
        <v>#N/A</v>
      </c>
      <c r="M35" s="217" t="s">
        <v>368</v>
      </c>
      <c r="N35" s="219" t="e">
        <f>+TEXT(MID($Z$4,5,2),"00")</f>
        <v>#N/A</v>
      </c>
      <c r="O35" s="217" t="s">
        <v>367</v>
      </c>
      <c r="P35" s="219" t="e">
        <f>+TEXT(RIGHT(Z4,2),"00")</f>
        <v>#N/A</v>
      </c>
      <c r="Q35" s="217" t="s">
        <v>373</v>
      </c>
      <c r="R35" s="217"/>
      <c r="S35" s="257" t="s">
        <v>475</v>
      </c>
      <c r="T35" s="257"/>
      <c r="U35" s="48"/>
      <c r="V35" s="48"/>
      <c r="W35" s="48"/>
      <c r="X35" s="49"/>
    </row>
    <row r="36" spans="1:24" ht="12" customHeight="1" x14ac:dyDescent="0.15">
      <c r="A36" s="240"/>
      <c r="B36" s="241"/>
      <c r="C36" s="241"/>
      <c r="D36" s="241"/>
      <c r="E36" s="241"/>
      <c r="F36" s="244"/>
      <c r="G36" s="218"/>
      <c r="H36" s="218"/>
      <c r="I36" s="245"/>
      <c r="J36" s="244"/>
      <c r="K36" s="218"/>
      <c r="L36" s="402"/>
      <c r="M36" s="218"/>
      <c r="N36" s="402"/>
      <c r="O36" s="218"/>
      <c r="P36" s="402"/>
      <c r="Q36" s="218"/>
      <c r="R36" s="218"/>
      <c r="S36" s="258"/>
      <c r="T36" s="258"/>
      <c r="U36" s="50"/>
      <c r="V36" s="50"/>
      <c r="W36" s="50"/>
      <c r="X36" s="51"/>
    </row>
    <row r="37" spans="1:24" ht="12" customHeight="1" x14ac:dyDescent="0.15">
      <c r="A37" s="221" t="s">
        <v>372</v>
      </c>
      <c r="B37" s="222"/>
      <c r="C37" s="222"/>
      <c r="D37" s="222"/>
      <c r="E37" s="223"/>
      <c r="F37" s="228" t="s">
        <v>371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30"/>
    </row>
    <row r="38" spans="1:24" ht="12" customHeight="1" x14ac:dyDescent="0.15">
      <c r="A38" s="206"/>
      <c r="B38" s="207"/>
      <c r="C38" s="207"/>
      <c r="D38" s="207"/>
      <c r="E38" s="224"/>
      <c r="F38" s="231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3"/>
    </row>
    <row r="39" spans="1:24" ht="12" customHeight="1" x14ac:dyDescent="0.15">
      <c r="A39" s="206"/>
      <c r="B39" s="207"/>
      <c r="C39" s="207"/>
      <c r="D39" s="207"/>
      <c r="E39" s="224"/>
      <c r="F39" s="234" t="str">
        <f>+IF(F37="２　その他","（","")</f>
        <v/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 t="str">
        <f>+IF(F37="２　その他","）","")</f>
        <v/>
      </c>
      <c r="X39" s="238"/>
    </row>
    <row r="40" spans="1:24" ht="12" customHeight="1" x14ac:dyDescent="0.15">
      <c r="A40" s="225"/>
      <c r="B40" s="226"/>
      <c r="C40" s="226"/>
      <c r="D40" s="226"/>
      <c r="E40" s="227"/>
      <c r="F40" s="236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9"/>
    </row>
    <row r="41" spans="1:24" ht="12" customHeight="1" x14ac:dyDescent="0.15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107"/>
    </row>
    <row r="42" spans="1:24" ht="12" customHeight="1" x14ac:dyDescent="0.15">
      <c r="A42" s="204" t="s">
        <v>370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108"/>
    </row>
    <row r="43" spans="1:24" ht="12" customHeight="1" x14ac:dyDescent="0.15">
      <c r="A43" s="109" t="s">
        <v>17877</v>
      </c>
      <c r="B43" s="110"/>
      <c r="C43" s="111" t="s">
        <v>368</v>
      </c>
      <c r="D43" s="110"/>
      <c r="E43" s="111" t="s">
        <v>367</v>
      </c>
      <c r="F43" s="110"/>
      <c r="G43" s="111" t="s">
        <v>366</v>
      </c>
      <c r="H43" s="111"/>
      <c r="I43" s="112"/>
      <c r="J43" s="111"/>
      <c r="K43" s="112"/>
      <c r="L43" s="111"/>
      <c r="M43" s="401" t="s">
        <v>365</v>
      </c>
      <c r="N43" s="211"/>
      <c r="O43" s="401" t="s">
        <v>364</v>
      </c>
      <c r="P43" s="211"/>
      <c r="Q43" s="211"/>
      <c r="R43" s="111"/>
      <c r="S43" s="111"/>
      <c r="T43" s="111"/>
      <c r="U43" s="111"/>
      <c r="V43" s="111"/>
      <c r="W43" s="111"/>
      <c r="X43" s="108"/>
    </row>
    <row r="44" spans="1:24" ht="12" customHeight="1" x14ac:dyDescent="0.15">
      <c r="A44" s="109"/>
      <c r="B44" s="113"/>
      <c r="C44" s="111"/>
      <c r="D44" s="113"/>
      <c r="E44" s="111"/>
      <c r="F44" s="113"/>
      <c r="G44" s="111"/>
      <c r="H44" s="111"/>
      <c r="I44" s="112"/>
      <c r="J44" s="111"/>
      <c r="K44" s="112"/>
      <c r="L44" s="111"/>
      <c r="M44" s="401"/>
      <c r="N44" s="211"/>
      <c r="O44" s="401"/>
      <c r="P44" s="211"/>
      <c r="Q44" s="211"/>
      <c r="R44" s="111"/>
      <c r="S44" s="111"/>
      <c r="T44" s="111"/>
      <c r="U44" s="111"/>
      <c r="V44" s="111"/>
      <c r="W44" s="111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07" t="s">
        <v>399</v>
      </c>
      <c r="L45" s="207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108"/>
    </row>
    <row r="46" spans="1:24" ht="12" customHeight="1" x14ac:dyDescent="0.15">
      <c r="A46" s="114"/>
      <c r="B46" s="111"/>
      <c r="C46" s="111"/>
      <c r="D46" s="111"/>
      <c r="E46" s="111"/>
      <c r="F46" s="111"/>
      <c r="G46" s="111"/>
      <c r="H46" s="207"/>
      <c r="I46" s="207"/>
      <c r="J46" s="207"/>
      <c r="K46" s="207"/>
      <c r="L46" s="207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108"/>
    </row>
    <row r="47" spans="1:24" ht="12" customHeight="1" x14ac:dyDescent="0.15">
      <c r="A47" s="114"/>
      <c r="B47" s="111"/>
      <c r="C47" s="111"/>
      <c r="D47" s="111"/>
      <c r="E47" s="111"/>
      <c r="F47" s="111"/>
      <c r="G47" s="111"/>
      <c r="H47" s="207"/>
      <c r="I47" s="207"/>
      <c r="J47" s="207"/>
      <c r="K47" s="207"/>
      <c r="L47" s="207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108"/>
    </row>
    <row r="48" spans="1:24" ht="12" customHeight="1" x14ac:dyDescent="0.15">
      <c r="A48" s="114"/>
      <c r="B48" s="111"/>
      <c r="C48" s="111"/>
      <c r="D48" s="111"/>
      <c r="E48" s="111"/>
      <c r="F48" s="111"/>
      <c r="G48" s="111"/>
      <c r="H48" s="207"/>
      <c r="I48" s="207"/>
      <c r="J48" s="207"/>
      <c r="K48" s="207"/>
      <c r="L48" s="207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207"/>
      <c r="I49" s="207"/>
      <c r="J49" s="207"/>
      <c r="K49" s="207"/>
      <c r="L49" s="207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108"/>
    </row>
    <row r="50" spans="1:24" ht="12" customHeight="1" x14ac:dyDescent="0.15">
      <c r="A50" s="114" t="s">
        <v>360</v>
      </c>
      <c r="B50" s="111"/>
      <c r="C50" s="111"/>
      <c r="D50" s="111"/>
      <c r="E50" s="111"/>
      <c r="F50" s="111"/>
      <c r="G50" s="111"/>
      <c r="H50" s="207"/>
      <c r="I50" s="207"/>
      <c r="J50" s="207"/>
      <c r="K50" s="207" t="s">
        <v>358</v>
      </c>
      <c r="L50" s="207"/>
      <c r="M50" s="203" t="e">
        <f>+F10</f>
        <v>#N/A</v>
      </c>
      <c r="N50" s="203"/>
      <c r="O50" s="203"/>
      <c r="P50" s="203"/>
      <c r="Q50" s="203"/>
      <c r="R50" s="203"/>
      <c r="S50" s="203"/>
      <c r="T50" s="207" t="s">
        <v>357</v>
      </c>
      <c r="U50" s="111"/>
      <c r="V50" s="111"/>
      <c r="W50" s="111"/>
      <c r="X50" s="108"/>
    </row>
    <row r="51" spans="1:24" ht="12" customHeight="1" x14ac:dyDescent="0.15">
      <c r="A51" s="114"/>
      <c r="B51" s="111"/>
      <c r="C51" s="111"/>
      <c r="D51" s="111"/>
      <c r="E51" s="111"/>
      <c r="F51" s="111"/>
      <c r="G51" s="111"/>
      <c r="H51" s="207"/>
      <c r="I51" s="207"/>
      <c r="J51" s="207"/>
      <c r="K51" s="207"/>
      <c r="L51" s="207"/>
      <c r="M51" s="203"/>
      <c r="N51" s="203"/>
      <c r="O51" s="203"/>
      <c r="P51" s="203"/>
      <c r="Q51" s="203"/>
      <c r="R51" s="203"/>
      <c r="S51" s="203"/>
      <c r="T51" s="207"/>
      <c r="U51" s="111"/>
      <c r="V51" s="111"/>
      <c r="W51" s="111"/>
      <c r="X51" s="108"/>
    </row>
    <row r="52" spans="1:24" ht="12" customHeight="1" x14ac:dyDescent="0.15">
      <c r="A52" s="114"/>
      <c r="B52" s="111"/>
      <c r="C52" s="111"/>
      <c r="D52" s="111"/>
      <c r="E52" s="111"/>
      <c r="F52" s="111"/>
      <c r="G52" s="111"/>
      <c r="H52" s="111"/>
      <c r="I52" s="137"/>
      <c r="J52" s="137"/>
      <c r="K52" s="137"/>
      <c r="L52" s="137"/>
      <c r="M52" s="135"/>
      <c r="N52" s="135"/>
      <c r="O52" s="135"/>
      <c r="P52" s="135"/>
      <c r="Q52" s="135"/>
      <c r="R52" s="135"/>
      <c r="S52" s="135"/>
      <c r="T52" s="135"/>
      <c r="U52" s="111"/>
      <c r="V52" s="111"/>
      <c r="W52" s="111"/>
      <c r="X52" s="108"/>
    </row>
    <row r="53" spans="1:24" ht="12" customHeight="1" x14ac:dyDescent="0.15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108"/>
    </row>
    <row r="54" spans="1:24" ht="12" customHeight="1" x14ac:dyDescent="0.15">
      <c r="A54" s="206" t="s">
        <v>356</v>
      </c>
      <c r="B54" s="207"/>
      <c r="C54" s="207"/>
      <c r="D54" s="207"/>
      <c r="E54" s="207"/>
      <c r="F54" s="207"/>
      <c r="G54" s="207"/>
      <c r="H54" s="118"/>
      <c r="I54" s="207" t="s">
        <v>427</v>
      </c>
      <c r="J54" s="207"/>
      <c r="K54" s="207"/>
      <c r="L54" s="207"/>
      <c r="M54" s="137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08"/>
    </row>
    <row r="55" spans="1:24" ht="12" customHeight="1" x14ac:dyDescent="0.15">
      <c r="A55" s="134"/>
      <c r="B55" s="135"/>
      <c r="C55" s="135"/>
      <c r="D55" s="135"/>
      <c r="E55" s="135"/>
      <c r="F55" s="135"/>
      <c r="G55" s="135"/>
      <c r="H55" s="118"/>
      <c r="I55" s="118"/>
      <c r="J55" s="135"/>
      <c r="K55" s="135"/>
      <c r="L55" s="135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08"/>
    </row>
    <row r="56" spans="1:24" ht="12" customHeight="1" x14ac:dyDescent="0.15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21"/>
    </row>
    <row r="57" spans="1:24" ht="12" customHeight="1" x14ac:dyDescent="0.15">
      <c r="A57" s="122" t="s">
        <v>428</v>
      </c>
      <c r="B57" s="122"/>
      <c r="C57" s="122"/>
    </row>
    <row r="58" spans="1:24" ht="12" customHeight="1" x14ac:dyDescent="0.15">
      <c r="A58" s="123" t="s">
        <v>429</v>
      </c>
    </row>
  </sheetData>
  <sheetProtection sheet="1" objects="1" scenarios="1" selectLockedCells="1"/>
  <protectedRanges>
    <protectedRange sqref="I16:I17 G16:G20 P19 L19 H54:H55 H21:H23 F24:F26 F28:F29 H32 L32 S32 J32:J33 L36 N36 P36 F37:F38 D43:D44 B43:B44 F43:F44 AC16" name="土木"/>
    <protectedRange sqref="J7 L7 R7 F13 R13 S14 U14 W14" name="土木_1"/>
  </protectedRanges>
  <mergeCells count="92">
    <mergeCell ref="F35:I36"/>
    <mergeCell ref="A54:G54"/>
    <mergeCell ref="I54:L54"/>
    <mergeCell ref="A42:W42"/>
    <mergeCell ref="M43:M44"/>
    <mergeCell ref="N43:N44"/>
    <mergeCell ref="O43:O44"/>
    <mergeCell ref="P43:Q44"/>
    <mergeCell ref="H45:J49"/>
    <mergeCell ref="K45:L49"/>
    <mergeCell ref="M45:W47"/>
    <mergeCell ref="M48:W49"/>
    <mergeCell ref="H50:J51"/>
    <mergeCell ref="K50:L51"/>
    <mergeCell ref="M50:S51"/>
    <mergeCell ref="T50:T51"/>
    <mergeCell ref="A53:W53"/>
    <mergeCell ref="L19:L21"/>
    <mergeCell ref="P28:P30"/>
    <mergeCell ref="Q28:W30"/>
    <mergeCell ref="A41:W41"/>
    <mergeCell ref="M35:M36"/>
    <mergeCell ref="N35:N36"/>
    <mergeCell ref="O35:O36"/>
    <mergeCell ref="P35:P36"/>
    <mergeCell ref="A37:E40"/>
    <mergeCell ref="F37:X38"/>
    <mergeCell ref="F39:G40"/>
    <mergeCell ref="F33:I34"/>
    <mergeCell ref="J33:X34"/>
    <mergeCell ref="H39:V40"/>
    <mergeCell ref="W39:X40"/>
    <mergeCell ref="A33:E36"/>
    <mergeCell ref="P31:R32"/>
    <mergeCell ref="S31:V32"/>
    <mergeCell ref="W31:X32"/>
    <mergeCell ref="J35:K36"/>
    <mergeCell ref="L35:L36"/>
    <mergeCell ref="A22:A32"/>
    <mergeCell ref="B22:E24"/>
    <mergeCell ref="F22:X24"/>
    <mergeCell ref="B25:E27"/>
    <mergeCell ref="F25:X27"/>
    <mergeCell ref="B28:E30"/>
    <mergeCell ref="F28:O30"/>
    <mergeCell ref="X28:X30"/>
    <mergeCell ref="B31:E32"/>
    <mergeCell ref="F31:G32"/>
    <mergeCell ref="B19:E21"/>
    <mergeCell ref="F19:F21"/>
    <mergeCell ref="G19:H21"/>
    <mergeCell ref="I19:I21"/>
    <mergeCell ref="J19:K21"/>
    <mergeCell ref="H31:H32"/>
    <mergeCell ref="I31:I32"/>
    <mergeCell ref="J31:J32"/>
    <mergeCell ref="W13:W15"/>
    <mergeCell ref="X13:X15"/>
    <mergeCell ref="M19:N21"/>
    <mergeCell ref="O19:O21"/>
    <mergeCell ref="P19:R21"/>
    <mergeCell ref="T13:T15"/>
    <mergeCell ref="U13:U15"/>
    <mergeCell ref="V13:V15"/>
    <mergeCell ref="K31:K32"/>
    <mergeCell ref="L31:L32"/>
    <mergeCell ref="M31:M32"/>
    <mergeCell ref="AA4:AA5"/>
    <mergeCell ref="A7:E7"/>
    <mergeCell ref="F7:I9"/>
    <mergeCell ref="J7:J9"/>
    <mergeCell ref="L7:N9"/>
    <mergeCell ref="P7:Q9"/>
    <mergeCell ref="R7:X9"/>
    <mergeCell ref="A8:E8"/>
    <mergeCell ref="A9:E9"/>
    <mergeCell ref="Q35:R36"/>
    <mergeCell ref="S35:T36"/>
    <mergeCell ref="A1:X4"/>
    <mergeCell ref="Z1:Z3"/>
    <mergeCell ref="Z4:Z5"/>
    <mergeCell ref="B16:E18"/>
    <mergeCell ref="I16:J16"/>
    <mergeCell ref="G17:X18"/>
    <mergeCell ref="A10:E12"/>
    <mergeCell ref="F10:X12"/>
    <mergeCell ref="A13:A21"/>
    <mergeCell ref="B13:E15"/>
    <mergeCell ref="F13:O15"/>
    <mergeCell ref="P13:Q15"/>
    <mergeCell ref="R13:R15"/>
    <mergeCell ref="S13:S15"/>
  </mergeCells>
  <phoneticPr fontId="5"/>
  <dataValidations count="11">
    <dataValidation type="list" allowBlank="1" showInputMessage="1" showErrorMessage="1" sqref="P19" xr:uid="{00000000-0002-0000-0C00-000000000000}">
      <formula1>"１ 自宅,２ 携帯,３ その他"</formula1>
    </dataValidation>
    <dataValidation type="list" allowBlank="1" showInputMessage="1" showErrorMessage="1" sqref="F28:O30" xr:uid="{00000000-0002-0000-0C00-000001000000}">
      <formula1>"1　Ａコース,2　Bコース,3　Ａコース（胃検診有り）,4　Ａコース（胃検診無し）,5　センター内,6　健診車（胃検診有り）,7　健診車（胃検診無し）,8　一日ドック,9　二日ドック,10　その他"</formula1>
    </dataValidation>
    <dataValidation imeMode="hiragana" allowBlank="1" showInputMessage="1" showErrorMessage="1" sqref="F10:X12" xr:uid="{00000000-0002-0000-0C00-000002000000}"/>
    <dataValidation imeMode="halfAlpha" allowBlank="1" showInputMessage="1" showErrorMessage="1" sqref="Z6 AC16 L35:L36 N35:N36 P35:P36 H31:H32 J31:J32 L31:L32 G16 I16:J16 G19:H21 J19:K21 M19:N21 S31:V32 L7:N9 R7:X9 S13:S15 U13:U15 W13:W15" xr:uid="{00000000-0002-0000-0C00-000003000000}"/>
    <dataValidation type="list" allowBlank="1" showInputMessage="1" showErrorMessage="1" sqref="F37:X38" xr:uid="{00000000-0002-0000-0C00-000004000000}">
      <formula1>"１　他の健康診断の利用補助（助成）を受けたいため。,２　その他"</formula1>
    </dataValidation>
    <dataValidation type="list" allowBlank="1" showInputMessage="1" showErrorMessage="1" sqref="F25:X27" xr:uid="{00000000-0002-0000-0C00-000005000000}">
      <formula1>"1 　生活習慣病健診,2　 人間ドック,3　 特定健康診査,4　 事業主診療所（室）健康診断"</formula1>
    </dataValidation>
    <dataValidation type="list" allowBlank="1" showInputMessage="1" showErrorMessage="1" sqref="J7:J9" xr:uid="{00000000-0002-0000-0C00-000006000000}">
      <formula1>"７１,７２"</formula1>
    </dataValidation>
    <dataValidation type="list" allowBlank="1" showInputMessage="1" showErrorMessage="1" sqref="O31" xr:uid="{00000000-0002-0000-0C00-000007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33:X34" xr:uid="{00000000-0002-0000-0C00-000008000000}">
      <formula1>"1　 生活習慣病健診,2　 人間ドック,3　 特定健康診査,4　 事業主診療所（室）健康診断"</formula1>
    </dataValidation>
    <dataValidation type="list" allowBlank="1" showInputMessage="1" showErrorMessage="1" sqref="R13:R15" xr:uid="{00000000-0002-0000-0C00-000009000000}">
      <formula1>"大正,昭和,平成"</formula1>
    </dataValidation>
    <dataValidation type="list" allowBlank="1" showInputMessage="1" showErrorMessage="1" sqref="S35:T36" xr:uid="{00000000-0002-0000-0C00-00000A000000}">
      <formula1>"　,予定"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58"/>
  <sheetViews>
    <sheetView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398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1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+VLOOKUP($Z$1,'31受診分'!$A:$R,6,FALSE)</f>
        <v>#N/A</v>
      </c>
      <c r="AA6" s="90" t="e">
        <f>+VLOOKUP($Z$1,'31受診分'!$A:$R,9,FALSE)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+TEXT(VLOOKUP($Z$1,'31受診分'!$A:$R,2,FALSE),"0000")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+TEXT(VLOOKUP($Z$1,'31受診分'!$A:$R,3,FALSE),"000000")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168" t="s">
        <v>384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5" customHeight="1" x14ac:dyDescent="0.15">
      <c r="A10" s="281" t="s">
        <v>390</v>
      </c>
      <c r="B10" s="281"/>
      <c r="C10" s="281"/>
      <c r="D10" s="281"/>
      <c r="E10" s="281"/>
      <c r="F10" s="291" t="e">
        <f>+VLOOKUP($Z$1,'31受診分'!$A:$R,4,FALSE)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5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5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5" customHeight="1" x14ac:dyDescent="0.15">
      <c r="A13" s="221" t="s">
        <v>17880</v>
      </c>
      <c r="B13" s="222"/>
      <c r="C13" s="222"/>
      <c r="D13" s="222"/>
      <c r="E13" s="223"/>
      <c r="F13" s="303" t="e">
        <f>+VLOOKUP($Z$1,'31受診分'!$A:$R,5,FALSE)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23</v>
      </c>
      <c r="T13" s="222" t="s">
        <v>368</v>
      </c>
      <c r="U13" s="314">
        <v>8</v>
      </c>
      <c r="V13" s="222" t="s">
        <v>367</v>
      </c>
      <c r="W13" s="314">
        <v>15</v>
      </c>
      <c r="X13" s="223" t="s">
        <v>366</v>
      </c>
    </row>
    <row r="14" spans="1:30" ht="15" customHeight="1" x14ac:dyDescent="0.15">
      <c r="A14" s="206"/>
      <c r="B14" s="207"/>
      <c r="C14" s="207"/>
      <c r="D14" s="207"/>
      <c r="E14" s="224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5" customHeight="1" x14ac:dyDescent="0.15">
      <c r="A15" s="225"/>
      <c r="B15" s="226"/>
      <c r="C15" s="226"/>
      <c r="D15" s="226"/>
      <c r="E15" s="227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D15" s="97"/>
    </row>
    <row r="16" spans="1:30" ht="15" customHeight="1" x14ac:dyDescent="0.15">
      <c r="A16" s="333" t="s">
        <v>382</v>
      </c>
      <c r="B16" s="334"/>
      <c r="C16" s="334"/>
      <c r="D16" s="334"/>
      <c r="E16" s="335"/>
      <c r="F16" s="272" t="e">
        <f>+VLOOKUP($Z$1,'31受診分'!$A:$R,7,FALSE)</f>
        <v>#N/A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4"/>
    </row>
    <row r="17" spans="1:24" ht="15" customHeight="1" x14ac:dyDescent="0.15">
      <c r="A17" s="333"/>
      <c r="B17" s="334"/>
      <c r="C17" s="334"/>
      <c r="D17" s="334"/>
      <c r="E17" s="335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7"/>
    </row>
    <row r="18" spans="1:24" ht="15" customHeight="1" x14ac:dyDescent="0.15">
      <c r="A18" s="333"/>
      <c r="B18" s="334"/>
      <c r="C18" s="334"/>
      <c r="D18" s="334"/>
      <c r="E18" s="335"/>
      <c r="F18" s="278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80"/>
    </row>
    <row r="19" spans="1:24" ht="15" customHeight="1" x14ac:dyDescent="0.15">
      <c r="A19" s="333" t="s">
        <v>376</v>
      </c>
      <c r="B19" s="334"/>
      <c r="C19" s="334"/>
      <c r="D19" s="334"/>
      <c r="E19" s="335"/>
      <c r="F19" s="282" t="s">
        <v>375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4"/>
    </row>
    <row r="20" spans="1:24" ht="15" customHeight="1" x14ac:dyDescent="0.15">
      <c r="A20" s="333"/>
      <c r="B20" s="334"/>
      <c r="C20" s="334"/>
      <c r="D20" s="334"/>
      <c r="E20" s="335"/>
      <c r="F20" s="285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7"/>
    </row>
    <row r="21" spans="1:24" ht="15" customHeight="1" x14ac:dyDescent="0.15">
      <c r="A21" s="333"/>
      <c r="B21" s="334"/>
      <c r="C21" s="334"/>
      <c r="D21" s="334"/>
      <c r="E21" s="335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/>
    </row>
    <row r="22" spans="1:24" ht="15" customHeight="1" x14ac:dyDescent="0.15">
      <c r="A22" s="333" t="s">
        <v>374</v>
      </c>
      <c r="B22" s="334"/>
      <c r="C22" s="334"/>
      <c r="D22" s="334"/>
      <c r="E22" s="335"/>
      <c r="F22" s="266" t="s">
        <v>369</v>
      </c>
      <c r="G22" s="219"/>
      <c r="H22" s="219" t="e">
        <f>+IF(LEFT($Z$4,4)="2016","28",IF(LEFT($Z$4,4)="2017","29",IF(LEFT($Z$4,4)="2018","30",IF(LEFT($Z$4,4)="2019","31",""))))</f>
        <v>#N/A</v>
      </c>
      <c r="I22" s="219"/>
      <c r="J22" s="219" t="s">
        <v>368</v>
      </c>
      <c r="K22" s="219" t="e">
        <f>+TEXT(MID($Z$4,5,2),"00")</f>
        <v>#N/A</v>
      </c>
      <c r="L22" s="219"/>
      <c r="M22" s="219" t="s">
        <v>367</v>
      </c>
      <c r="N22" s="219" t="e">
        <f>+TEXT(RIGHT(Z4,2),"00")</f>
        <v>#N/A</v>
      </c>
      <c r="O22" s="219"/>
      <c r="P22" s="219" t="s">
        <v>366</v>
      </c>
      <c r="Q22" s="98"/>
      <c r="R22" s="98"/>
      <c r="S22" s="98"/>
      <c r="T22" s="98"/>
      <c r="U22" s="98"/>
      <c r="V22" s="98"/>
      <c r="W22" s="98"/>
      <c r="X22" s="261" t="str">
        <f>+IF(F22="10　その他","）","")</f>
        <v/>
      </c>
    </row>
    <row r="23" spans="1:24" ht="15" customHeight="1" x14ac:dyDescent="0.15">
      <c r="A23" s="333"/>
      <c r="B23" s="334"/>
      <c r="C23" s="334"/>
      <c r="D23" s="334"/>
      <c r="E23" s="335"/>
      <c r="F23" s="267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99"/>
      <c r="R23" s="99"/>
      <c r="S23" s="99"/>
      <c r="T23" s="99"/>
      <c r="U23" s="99"/>
      <c r="V23" s="99"/>
      <c r="W23" s="99"/>
      <c r="X23" s="262"/>
    </row>
    <row r="24" spans="1:24" ht="15" customHeight="1" x14ac:dyDescent="0.15">
      <c r="A24" s="333"/>
      <c r="B24" s="334"/>
      <c r="C24" s="334"/>
      <c r="D24" s="334"/>
      <c r="E24" s="335"/>
      <c r="F24" s="268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100"/>
      <c r="R24" s="100"/>
      <c r="S24" s="100"/>
      <c r="T24" s="100"/>
      <c r="U24" s="100"/>
      <c r="V24" s="100"/>
      <c r="W24" s="100"/>
      <c r="X24" s="263"/>
    </row>
    <row r="25" spans="1:24" ht="15" customHeight="1" x14ac:dyDescent="0.15">
      <c r="A25" s="333" t="s">
        <v>17887</v>
      </c>
      <c r="B25" s="334"/>
      <c r="C25" s="334"/>
      <c r="D25" s="334"/>
      <c r="E25" s="335"/>
      <c r="F25" s="101"/>
      <c r="G25" s="102"/>
      <c r="H25" s="255" t="e">
        <f>+VLOOKUP($Z$1,'31受診分'!$A:$R,18,FALSE)</f>
        <v>#N/A</v>
      </c>
      <c r="I25" s="255"/>
      <c r="J25" s="255"/>
      <c r="K25" s="255"/>
      <c r="L25" s="255"/>
      <c r="M25" s="253" t="s">
        <v>380</v>
      </c>
      <c r="N25" s="253"/>
      <c r="O25" s="103"/>
      <c r="P25" s="242" t="s">
        <v>17886</v>
      </c>
      <c r="Q25" s="217"/>
      <c r="R25" s="243"/>
      <c r="S25" s="264">
        <v>1000</v>
      </c>
      <c r="T25" s="264"/>
      <c r="U25" s="264"/>
      <c r="V25" s="264"/>
      <c r="W25" s="217" t="s">
        <v>378</v>
      </c>
      <c r="X25" s="243"/>
    </row>
    <row r="26" spans="1:24" ht="15" customHeight="1" x14ac:dyDescent="0.15">
      <c r="A26" s="333"/>
      <c r="B26" s="334"/>
      <c r="C26" s="334"/>
      <c r="D26" s="334"/>
      <c r="E26" s="335"/>
      <c r="F26" s="160"/>
      <c r="G26" s="161"/>
      <c r="H26" s="342"/>
      <c r="I26" s="342"/>
      <c r="J26" s="342"/>
      <c r="K26" s="342"/>
      <c r="L26" s="342"/>
      <c r="M26" s="343"/>
      <c r="N26" s="343"/>
      <c r="O26" s="103"/>
      <c r="P26" s="240"/>
      <c r="Q26" s="241"/>
      <c r="R26" s="344"/>
      <c r="S26" s="348"/>
      <c r="T26" s="348"/>
      <c r="U26" s="348"/>
      <c r="V26" s="348"/>
      <c r="W26" s="241"/>
      <c r="X26" s="344"/>
    </row>
    <row r="27" spans="1:24" ht="15" customHeight="1" x14ac:dyDescent="0.15">
      <c r="A27" s="333"/>
      <c r="B27" s="334"/>
      <c r="C27" s="334"/>
      <c r="D27" s="334"/>
      <c r="E27" s="335"/>
      <c r="F27" s="104"/>
      <c r="G27" s="105"/>
      <c r="H27" s="256"/>
      <c r="I27" s="256"/>
      <c r="J27" s="256"/>
      <c r="K27" s="256"/>
      <c r="L27" s="256"/>
      <c r="M27" s="254"/>
      <c r="N27" s="254"/>
      <c r="O27" s="106"/>
      <c r="P27" s="244"/>
      <c r="Q27" s="218"/>
      <c r="R27" s="245"/>
      <c r="S27" s="265"/>
      <c r="T27" s="265"/>
      <c r="U27" s="265"/>
      <c r="V27" s="265"/>
      <c r="W27" s="218"/>
      <c r="X27" s="245"/>
    </row>
    <row r="28" spans="1:24" ht="12" customHeight="1" x14ac:dyDescent="0.15">
      <c r="A28" s="221" t="s">
        <v>372</v>
      </c>
      <c r="B28" s="222"/>
      <c r="C28" s="222"/>
      <c r="D28" s="222"/>
      <c r="E28" s="222"/>
      <c r="F28" s="228" t="s">
        <v>17879</v>
      </c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</row>
    <row r="29" spans="1:24" ht="12" customHeight="1" x14ac:dyDescent="0.15">
      <c r="A29" s="206"/>
      <c r="B29" s="207"/>
      <c r="C29" s="207"/>
      <c r="D29" s="207"/>
      <c r="E29" s="207"/>
      <c r="F29" s="231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3"/>
    </row>
    <row r="30" spans="1:24" ht="12" customHeight="1" x14ac:dyDescent="0.15">
      <c r="A30" s="206"/>
      <c r="B30" s="207"/>
      <c r="C30" s="207"/>
      <c r="D30" s="207"/>
      <c r="E30" s="207"/>
      <c r="F30" s="346" t="str">
        <f>+IF(F28="２　その他","（","")</f>
        <v>（</v>
      </c>
      <c r="G30" s="338"/>
      <c r="H30" s="336" t="s">
        <v>17889</v>
      </c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8" t="str">
        <f>+IF(F28="２　その他","）","")</f>
        <v>）</v>
      </c>
      <c r="X30" s="339"/>
    </row>
    <row r="31" spans="1:24" ht="12" customHeight="1" x14ac:dyDescent="0.15">
      <c r="A31" s="206"/>
      <c r="B31" s="207"/>
      <c r="C31" s="207"/>
      <c r="D31" s="207"/>
      <c r="E31" s="207"/>
      <c r="F31" s="346"/>
      <c r="G31" s="338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8"/>
      <c r="X31" s="339"/>
    </row>
    <row r="32" spans="1:24" ht="12" customHeight="1" x14ac:dyDescent="0.15">
      <c r="A32" s="206"/>
      <c r="B32" s="207"/>
      <c r="C32" s="207"/>
      <c r="D32" s="207"/>
      <c r="E32" s="207"/>
      <c r="F32" s="346"/>
      <c r="G32" s="338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8"/>
      <c r="X32" s="339"/>
    </row>
    <row r="33" spans="1:24" ht="12" customHeight="1" x14ac:dyDescent="0.15">
      <c r="A33" s="225"/>
      <c r="B33" s="226"/>
      <c r="C33" s="226"/>
      <c r="D33" s="226"/>
      <c r="E33" s="226"/>
      <c r="F33" s="347"/>
      <c r="G33" s="340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40"/>
      <c r="X33" s="341"/>
    </row>
    <row r="34" spans="1:24" ht="12" customHeight="1" x14ac:dyDescent="0.15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107"/>
    </row>
    <row r="35" spans="1:24" ht="12" customHeight="1" x14ac:dyDescent="0.1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08"/>
    </row>
    <row r="36" spans="1:24" ht="12" customHeight="1" x14ac:dyDescent="0.15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08"/>
    </row>
    <row r="37" spans="1:24" ht="12" customHeight="1" x14ac:dyDescent="0.15">
      <c r="A37" s="204" t="s">
        <v>370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108"/>
    </row>
    <row r="38" spans="1:24" ht="12" customHeight="1" x14ac:dyDescent="0.15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08"/>
    </row>
    <row r="39" spans="1:24" ht="12" customHeight="1" x14ac:dyDescent="0.15">
      <c r="A39" s="109" t="s">
        <v>17877</v>
      </c>
      <c r="B39" s="110"/>
      <c r="C39" s="111" t="s">
        <v>368</v>
      </c>
      <c r="D39" s="110"/>
      <c r="E39" s="111" t="s">
        <v>367</v>
      </c>
      <c r="F39" s="110"/>
      <c r="G39" s="111" t="s">
        <v>366</v>
      </c>
      <c r="H39" s="111"/>
      <c r="I39" s="112"/>
      <c r="J39" s="111"/>
      <c r="K39" s="112"/>
      <c r="L39" s="111"/>
      <c r="M39" s="209" t="s">
        <v>365</v>
      </c>
      <c r="N39" s="210"/>
      <c r="O39" s="209" t="s">
        <v>364</v>
      </c>
      <c r="P39" s="211"/>
      <c r="Q39" s="211"/>
      <c r="R39" s="111"/>
      <c r="S39" s="111"/>
      <c r="T39" s="111"/>
      <c r="U39" s="111"/>
      <c r="V39" s="111"/>
      <c r="W39" s="111"/>
      <c r="X39" s="108"/>
    </row>
    <row r="40" spans="1:24" ht="12" customHeight="1" x14ac:dyDescent="0.15">
      <c r="A40" s="109"/>
      <c r="B40" s="113"/>
      <c r="C40" s="111"/>
      <c r="D40" s="113"/>
      <c r="E40" s="111"/>
      <c r="F40" s="113"/>
      <c r="G40" s="111"/>
      <c r="H40" s="111"/>
      <c r="I40" s="112"/>
      <c r="J40" s="111"/>
      <c r="K40" s="112"/>
      <c r="L40" s="111"/>
      <c r="M40" s="209"/>
      <c r="N40" s="210"/>
      <c r="O40" s="209"/>
      <c r="P40" s="211"/>
      <c r="Q40" s="211"/>
      <c r="R40" s="111"/>
      <c r="S40" s="111"/>
      <c r="T40" s="111"/>
      <c r="U40" s="111"/>
      <c r="V40" s="111"/>
      <c r="W40" s="111"/>
      <c r="X40" s="108"/>
    </row>
    <row r="41" spans="1:24" ht="12" customHeight="1" x14ac:dyDescent="0.15">
      <c r="A41" s="114"/>
      <c r="B41" s="111"/>
      <c r="C41" s="111"/>
      <c r="D41" s="111"/>
      <c r="E41" s="111"/>
      <c r="F41" s="111"/>
      <c r="G41" s="111"/>
      <c r="H41" s="345" t="s">
        <v>17883</v>
      </c>
      <c r="I41" s="345"/>
      <c r="J41" s="345"/>
      <c r="K41" s="345"/>
      <c r="L41" s="345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108"/>
    </row>
    <row r="42" spans="1:24" ht="12" customHeight="1" x14ac:dyDescent="0.15">
      <c r="A42" s="114"/>
      <c r="B42" s="111"/>
      <c r="C42" s="111"/>
      <c r="D42" s="111"/>
      <c r="E42" s="111"/>
      <c r="F42" s="111"/>
      <c r="G42" s="111"/>
      <c r="H42" s="345"/>
      <c r="I42" s="345"/>
      <c r="J42" s="345"/>
      <c r="K42" s="345"/>
      <c r="L42" s="345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108"/>
    </row>
    <row r="43" spans="1:24" ht="12" customHeight="1" x14ac:dyDescent="0.15">
      <c r="A43" s="114"/>
      <c r="B43" s="111"/>
      <c r="C43" s="111"/>
      <c r="D43" s="111"/>
      <c r="E43" s="111"/>
      <c r="F43" s="111"/>
      <c r="G43" s="111"/>
      <c r="H43" s="345"/>
      <c r="I43" s="345"/>
      <c r="J43" s="345"/>
      <c r="K43" s="345"/>
      <c r="L43" s="345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108"/>
    </row>
    <row r="44" spans="1:24" ht="12" customHeight="1" x14ac:dyDescent="0.15">
      <c r="A44" s="114"/>
      <c r="B44" s="111"/>
      <c r="C44" s="111"/>
      <c r="D44" s="111"/>
      <c r="E44" s="111"/>
      <c r="F44" s="111"/>
      <c r="G44" s="111"/>
      <c r="H44" s="207" t="s">
        <v>17881</v>
      </c>
      <c r="I44" s="207"/>
      <c r="J44" s="207"/>
      <c r="K44" s="207"/>
      <c r="L44" s="207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07"/>
      <c r="L45" s="207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108"/>
    </row>
    <row r="46" spans="1:24" ht="15.75" customHeight="1" x14ac:dyDescent="0.15">
      <c r="A46" s="114" t="s">
        <v>360</v>
      </c>
      <c r="B46" s="111"/>
      <c r="C46" s="111"/>
      <c r="D46" s="111"/>
      <c r="E46" s="111"/>
      <c r="F46" s="111"/>
      <c r="G46" s="111"/>
      <c r="H46" s="207" t="s">
        <v>17882</v>
      </c>
      <c r="I46" s="207"/>
      <c r="J46" s="207"/>
      <c r="K46" s="207"/>
      <c r="L46" s="207"/>
      <c r="M46" s="203"/>
      <c r="N46" s="203"/>
      <c r="O46" s="203"/>
      <c r="P46" s="203"/>
      <c r="Q46" s="203"/>
      <c r="R46" s="203"/>
      <c r="S46" s="203"/>
      <c r="T46" s="207" t="s">
        <v>357</v>
      </c>
      <c r="U46" s="111"/>
      <c r="V46" s="111"/>
      <c r="W46" s="111"/>
      <c r="X46" s="108"/>
    </row>
    <row r="47" spans="1:24" ht="15.75" customHeight="1" x14ac:dyDescent="0.15">
      <c r="A47" s="114"/>
      <c r="B47" s="111"/>
      <c r="C47" s="111"/>
      <c r="D47" s="111"/>
      <c r="E47" s="111"/>
      <c r="F47" s="111"/>
      <c r="G47" s="111"/>
      <c r="H47" s="207"/>
      <c r="I47" s="207"/>
      <c r="J47" s="207"/>
      <c r="K47" s="207"/>
      <c r="L47" s="207"/>
      <c r="M47" s="203"/>
      <c r="N47" s="203"/>
      <c r="O47" s="203"/>
      <c r="P47" s="203"/>
      <c r="Q47" s="203"/>
      <c r="R47" s="203"/>
      <c r="S47" s="203"/>
      <c r="T47" s="207"/>
      <c r="U47" s="111"/>
      <c r="V47" s="111"/>
      <c r="W47" s="111"/>
      <c r="X47" s="108"/>
    </row>
    <row r="48" spans="1:24" ht="12" customHeight="1" x14ac:dyDescent="0.15">
      <c r="A48" s="114"/>
      <c r="B48" s="111"/>
      <c r="C48" s="111"/>
      <c r="D48" s="111"/>
      <c r="E48" s="111"/>
      <c r="F48" s="111"/>
      <c r="G48" s="111"/>
      <c r="H48" s="207" t="s">
        <v>17884</v>
      </c>
      <c r="I48" s="207"/>
      <c r="J48" s="207"/>
      <c r="K48" s="207"/>
      <c r="L48" s="207"/>
      <c r="M48" s="164"/>
      <c r="N48" s="164"/>
      <c r="O48" s="164"/>
      <c r="P48" s="164"/>
      <c r="Q48" s="164"/>
      <c r="R48" s="164"/>
      <c r="S48" s="164"/>
      <c r="T48" s="164"/>
      <c r="U48" s="111"/>
      <c r="V48" s="111"/>
      <c r="W48" s="111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207"/>
      <c r="I49" s="207"/>
      <c r="J49" s="207"/>
      <c r="K49" s="207"/>
      <c r="L49" s="207"/>
      <c r="M49" s="164"/>
      <c r="N49" s="164"/>
      <c r="O49" s="164"/>
      <c r="P49" s="164"/>
      <c r="Q49" s="164"/>
      <c r="R49" s="164"/>
      <c r="S49" s="164"/>
      <c r="T49" s="164"/>
      <c r="U49" s="111"/>
      <c r="V49" s="111"/>
      <c r="W49" s="111"/>
      <c r="X49" s="108"/>
    </row>
    <row r="50" spans="1:24" ht="12" customHeight="1" x14ac:dyDescent="0.15">
      <c r="A50" s="114"/>
      <c r="B50" s="111"/>
      <c r="C50" s="111"/>
      <c r="D50" s="111"/>
      <c r="E50" s="111"/>
      <c r="F50" s="111"/>
      <c r="G50" s="111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11"/>
      <c r="V50" s="111"/>
      <c r="W50" s="111"/>
      <c r="X50" s="108"/>
    </row>
    <row r="51" spans="1:24" ht="12" customHeight="1" x14ac:dyDescent="0.15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108"/>
    </row>
    <row r="52" spans="1:24" ht="12" customHeight="1" x14ac:dyDescent="0.15">
      <c r="A52" s="206" t="s">
        <v>356</v>
      </c>
      <c r="B52" s="207"/>
      <c r="C52" s="207"/>
      <c r="D52" s="207"/>
      <c r="E52" s="207"/>
      <c r="F52" s="207"/>
      <c r="G52" s="207"/>
      <c r="H52" s="208" t="s">
        <v>355</v>
      </c>
      <c r="I52" s="208"/>
      <c r="J52" s="208"/>
      <c r="K52" s="208"/>
      <c r="L52" s="111" t="s">
        <v>354</v>
      </c>
      <c r="M52" s="167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08"/>
    </row>
    <row r="53" spans="1:24" ht="12" customHeight="1" x14ac:dyDescent="0.15">
      <c r="A53" s="163"/>
      <c r="B53" s="164"/>
      <c r="C53" s="164"/>
      <c r="D53" s="164"/>
      <c r="E53" s="164"/>
      <c r="F53" s="164"/>
      <c r="G53" s="164"/>
      <c r="H53" s="167"/>
      <c r="I53" s="167"/>
      <c r="J53" s="167"/>
      <c r="K53" s="167"/>
      <c r="L53" s="111"/>
      <c r="M53" s="167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08"/>
    </row>
    <row r="54" spans="1:24" ht="12" customHeight="1" x14ac:dyDescent="0.15">
      <c r="A54" s="163"/>
      <c r="B54" s="164"/>
      <c r="C54" s="164"/>
      <c r="D54" s="164"/>
      <c r="E54" s="164"/>
      <c r="F54" s="164"/>
      <c r="G54" s="164"/>
      <c r="H54" s="167"/>
      <c r="I54" s="167"/>
      <c r="J54" s="167"/>
      <c r="K54" s="167"/>
      <c r="L54" s="111"/>
      <c r="M54" s="167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08"/>
    </row>
    <row r="55" spans="1:24" ht="12" customHeight="1" x14ac:dyDescent="0.15">
      <c r="A55" s="163"/>
      <c r="B55" s="164"/>
      <c r="C55" s="164"/>
      <c r="D55" s="164"/>
      <c r="E55" s="164"/>
      <c r="F55" s="164"/>
      <c r="G55" s="164"/>
      <c r="H55" s="118"/>
      <c r="I55" s="118"/>
      <c r="J55" s="164"/>
      <c r="K55" s="164"/>
      <c r="L55" s="164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08"/>
    </row>
    <row r="56" spans="1:24" ht="12" customHeight="1" x14ac:dyDescent="0.15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21"/>
    </row>
    <row r="57" spans="1:24" ht="12" customHeight="1" x14ac:dyDescent="0.15">
      <c r="A57" s="122"/>
      <c r="B57" s="122"/>
      <c r="C57" s="122"/>
    </row>
    <row r="58" spans="1:24" ht="12" customHeight="1" x14ac:dyDescent="0.15">
      <c r="A58" s="123"/>
    </row>
  </sheetData>
  <sheetProtection selectLockedCells="1"/>
  <protectedRanges>
    <protectedRange sqref="J7 L7 R7 F13 F39:F40 F28:F29 R13 S14 U14 W14 D39:D40 B39:B40 H55 H16:H17 F18:F20 F22:F23 H27 L27 S27 J27" name="土木"/>
    <protectedRange sqref="H52:H54" name="土木_2"/>
  </protectedRanges>
  <mergeCells count="65">
    <mergeCell ref="A51:W51"/>
    <mergeCell ref="A52:G52"/>
    <mergeCell ref="H52:K52"/>
    <mergeCell ref="H44:L45"/>
    <mergeCell ref="M44:W45"/>
    <mergeCell ref="H46:L47"/>
    <mergeCell ref="M46:S47"/>
    <mergeCell ref="T46:T47"/>
    <mergeCell ref="H48:L49"/>
    <mergeCell ref="W25:X27"/>
    <mergeCell ref="H41:L43"/>
    <mergeCell ref="M41:W43"/>
    <mergeCell ref="A28:E33"/>
    <mergeCell ref="F28:X29"/>
    <mergeCell ref="F30:G33"/>
    <mergeCell ref="H30:V33"/>
    <mergeCell ref="W30:X33"/>
    <mergeCell ref="A34:W34"/>
    <mergeCell ref="A37:W37"/>
    <mergeCell ref="M39:M40"/>
    <mergeCell ref="N39:N40"/>
    <mergeCell ref="O39:O40"/>
    <mergeCell ref="P39:Q40"/>
    <mergeCell ref="A25:E27"/>
    <mergeCell ref="H25:L27"/>
    <mergeCell ref="M25:N27"/>
    <mergeCell ref="P25:R27"/>
    <mergeCell ref="S25:V27"/>
    <mergeCell ref="A16:E18"/>
    <mergeCell ref="F16:X18"/>
    <mergeCell ref="A19:E21"/>
    <mergeCell ref="F19:X21"/>
    <mergeCell ref="A22:E24"/>
    <mergeCell ref="F22:G24"/>
    <mergeCell ref="H22:I24"/>
    <mergeCell ref="J22:J24"/>
    <mergeCell ref="K22:L24"/>
    <mergeCell ref="M22:M24"/>
    <mergeCell ref="N22:O24"/>
    <mergeCell ref="P22:P24"/>
    <mergeCell ref="X22:X24"/>
    <mergeCell ref="A10:E12"/>
    <mergeCell ref="F10:X12"/>
    <mergeCell ref="A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A1:X4"/>
    <mergeCell ref="Z1:Z3"/>
    <mergeCell ref="Z4:Z5"/>
    <mergeCell ref="AA4:AA5"/>
    <mergeCell ref="A7:E7"/>
    <mergeCell ref="F7:I9"/>
    <mergeCell ref="J7:J9"/>
    <mergeCell ref="L7:N9"/>
    <mergeCell ref="P7:Q9"/>
    <mergeCell ref="R7:X9"/>
    <mergeCell ref="A8:E8"/>
    <mergeCell ref="A9:E9"/>
  </mergeCells>
  <phoneticPr fontId="5"/>
  <dataValidations count="7">
    <dataValidation type="list" allowBlank="1" showInputMessage="1" showErrorMessage="1" sqref="R13:R15" xr:uid="{00000000-0002-0000-0D00-000000000000}">
      <formula1>"大正,昭和,平成"</formula1>
    </dataValidation>
    <dataValidation type="list" allowBlank="1" showInputMessage="1" showErrorMessage="1" sqref="O25:O26" xr:uid="{00000000-0002-0000-0D00-000001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7:J9" xr:uid="{00000000-0002-0000-0D00-000002000000}">
      <formula1>"７１,７２"</formula1>
    </dataValidation>
    <dataValidation type="list" allowBlank="1" showInputMessage="1" showErrorMessage="1" sqref="F19:X21" xr:uid="{00000000-0002-0000-0D00-000003000000}">
      <formula1>"1 　生活習慣病健診,2　 人間ドック,3　 特定健康診査,4　 事業主診療所（室）健康診断"</formula1>
    </dataValidation>
    <dataValidation type="list" allowBlank="1" showInputMessage="1" showErrorMessage="1" sqref="F28:X29" xr:uid="{00000000-0002-0000-0D00-000004000000}">
      <formula1>"１　他の健康診断の利用補助（助成）を受けたいため。,２　その他"</formula1>
    </dataValidation>
    <dataValidation imeMode="halfAlpha" allowBlank="1" showInputMessage="1" showErrorMessage="1" sqref="L7:N9 R7:X9 S13:S15 U13:U15 W13:W15 S25:V27 H25:L27 H22:I24 K22:L24 N22:O24 Z6" xr:uid="{00000000-0002-0000-0D00-000005000000}"/>
    <dataValidation imeMode="hiragana" allowBlank="1" showInputMessage="1" showErrorMessage="1" sqref="F10:X12" xr:uid="{00000000-0002-0000-0D00-000006000000}"/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310E-B83E-40A5-A3AB-33E00EA849B4}">
  <sheetPr>
    <tabColor rgb="FFFF0000"/>
  </sheetPr>
  <dimension ref="B1:AG71"/>
  <sheetViews>
    <sheetView showGridLines="0" tabSelected="1" topLeftCell="A28" zoomScaleNormal="100" workbookViewId="0">
      <selection activeCell="AM46" sqref="AM46"/>
    </sheetView>
  </sheetViews>
  <sheetFormatPr defaultRowHeight="12" customHeight="1" x14ac:dyDescent="0.15"/>
  <cols>
    <col min="1" max="1" width="3" style="170" customWidth="1"/>
    <col min="2" max="2" width="6.28515625" style="170" customWidth="1"/>
    <col min="3" max="6" width="4.28515625" style="170" customWidth="1"/>
    <col min="7" max="9" width="3.7109375" style="170" customWidth="1"/>
    <col min="10" max="10" width="4.7109375" style="170" customWidth="1"/>
    <col min="11" max="17" width="3.7109375" style="170" customWidth="1"/>
    <col min="18" max="19" width="4.7109375" style="170" customWidth="1"/>
    <col min="20" max="21" width="3.7109375" style="170" customWidth="1"/>
    <col min="22" max="23" width="2.7109375" style="170" customWidth="1"/>
    <col min="24" max="35" width="3.7109375" style="170" customWidth="1"/>
    <col min="36" max="16384" width="9.140625" style="170"/>
  </cols>
  <sheetData>
    <row r="1" spans="2:33" ht="12" customHeight="1" x14ac:dyDescent="0.15">
      <c r="B1" s="460" t="s">
        <v>398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169"/>
    </row>
    <row r="2" spans="2:33" ht="12" customHeight="1" x14ac:dyDescent="0.15"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169"/>
    </row>
    <row r="3" spans="2:33" ht="12" customHeight="1" x14ac:dyDescent="0.15"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169"/>
    </row>
    <row r="4" spans="2:33" ht="12" customHeight="1" x14ac:dyDescent="0.15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169"/>
    </row>
    <row r="5" spans="2:33" ht="12" customHeight="1" x14ac:dyDescent="0.1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69"/>
    </row>
    <row r="6" spans="2:33" ht="12" customHeight="1" x14ac:dyDescent="0.1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</row>
    <row r="7" spans="2:33" ht="9.9499999999999993" customHeight="1" x14ac:dyDescent="0.15">
      <c r="B7" s="461" t="s">
        <v>397</v>
      </c>
      <c r="C7" s="462"/>
      <c r="D7" s="462"/>
      <c r="E7" s="462"/>
      <c r="F7" s="463"/>
      <c r="G7" s="467" t="s">
        <v>396</v>
      </c>
      <c r="H7" s="468"/>
      <c r="I7" s="468"/>
      <c r="J7" s="468"/>
      <c r="K7" s="614" t="s">
        <v>17907</v>
      </c>
      <c r="L7" s="617">
        <v>71</v>
      </c>
      <c r="M7" s="617"/>
      <c r="N7" s="473" t="s">
        <v>384</v>
      </c>
      <c r="O7" s="476"/>
      <c r="P7" s="476"/>
      <c r="Q7" s="476"/>
      <c r="R7" s="476"/>
      <c r="S7" s="479"/>
      <c r="T7" s="467" t="s">
        <v>394</v>
      </c>
      <c r="U7" s="468"/>
      <c r="V7" s="468"/>
      <c r="W7" s="468"/>
      <c r="X7" s="468"/>
      <c r="Y7" s="585"/>
      <c r="Z7" s="586"/>
      <c r="AA7" s="586"/>
      <c r="AB7" s="586"/>
      <c r="AC7" s="586"/>
      <c r="AD7" s="586"/>
      <c r="AE7" s="586"/>
      <c r="AF7" s="587"/>
    </row>
    <row r="8" spans="2:33" ht="3" customHeight="1" x14ac:dyDescent="0.15">
      <c r="B8" s="464"/>
      <c r="C8" s="465"/>
      <c r="D8" s="465"/>
      <c r="E8" s="465"/>
      <c r="F8" s="466"/>
      <c r="G8" s="469"/>
      <c r="H8" s="470"/>
      <c r="I8" s="470"/>
      <c r="J8" s="470"/>
      <c r="K8" s="615"/>
      <c r="L8" s="618"/>
      <c r="M8" s="618"/>
      <c r="N8" s="474"/>
      <c r="O8" s="477"/>
      <c r="P8" s="477"/>
      <c r="Q8" s="477"/>
      <c r="R8" s="477"/>
      <c r="S8" s="480"/>
      <c r="T8" s="469"/>
      <c r="U8" s="470"/>
      <c r="V8" s="470"/>
      <c r="W8" s="470"/>
      <c r="X8" s="470"/>
      <c r="Y8" s="588"/>
      <c r="Z8" s="589"/>
      <c r="AA8" s="589"/>
      <c r="AB8" s="589"/>
      <c r="AC8" s="589"/>
      <c r="AD8" s="589"/>
      <c r="AE8" s="589"/>
      <c r="AF8" s="590"/>
    </row>
    <row r="9" spans="2:33" ht="3" customHeight="1" x14ac:dyDescent="0.15">
      <c r="B9" s="464"/>
      <c r="C9" s="465"/>
      <c r="D9" s="465"/>
      <c r="E9" s="465"/>
      <c r="F9" s="466"/>
      <c r="G9" s="469"/>
      <c r="H9" s="470"/>
      <c r="I9" s="470"/>
      <c r="J9" s="470"/>
      <c r="K9" s="615"/>
      <c r="L9" s="618"/>
      <c r="M9" s="618"/>
      <c r="N9" s="474"/>
      <c r="O9" s="477"/>
      <c r="P9" s="477"/>
      <c r="Q9" s="477"/>
      <c r="R9" s="477"/>
      <c r="S9" s="480"/>
      <c r="T9" s="469"/>
      <c r="U9" s="470"/>
      <c r="V9" s="470"/>
      <c r="W9" s="470"/>
      <c r="X9" s="470"/>
      <c r="Y9" s="588"/>
      <c r="Z9" s="589"/>
      <c r="AA9" s="589"/>
      <c r="AB9" s="589"/>
      <c r="AC9" s="589"/>
      <c r="AD9" s="589"/>
      <c r="AE9" s="589"/>
      <c r="AF9" s="590"/>
    </row>
    <row r="10" spans="2:33" ht="3" customHeight="1" x14ac:dyDescent="0.15">
      <c r="B10" s="464"/>
      <c r="C10" s="465"/>
      <c r="D10" s="465"/>
      <c r="E10" s="465"/>
      <c r="F10" s="466"/>
      <c r="G10" s="469"/>
      <c r="H10" s="470"/>
      <c r="I10" s="470"/>
      <c r="J10" s="470"/>
      <c r="K10" s="615"/>
      <c r="L10" s="618"/>
      <c r="M10" s="618"/>
      <c r="N10" s="474"/>
      <c r="O10" s="477"/>
      <c r="P10" s="477"/>
      <c r="Q10" s="477"/>
      <c r="R10" s="477"/>
      <c r="S10" s="480"/>
      <c r="T10" s="469"/>
      <c r="U10" s="470"/>
      <c r="V10" s="470"/>
      <c r="W10" s="470"/>
      <c r="X10" s="470"/>
      <c r="Y10" s="588"/>
      <c r="Z10" s="589"/>
      <c r="AA10" s="589"/>
      <c r="AB10" s="589"/>
      <c r="AC10" s="589"/>
      <c r="AD10" s="589"/>
      <c r="AE10" s="589"/>
      <c r="AF10" s="590"/>
    </row>
    <row r="11" spans="2:33" ht="3" customHeight="1" x14ac:dyDescent="0.15">
      <c r="B11" s="605" t="s">
        <v>393</v>
      </c>
      <c r="C11" s="606"/>
      <c r="D11" s="606"/>
      <c r="E11" s="606"/>
      <c r="F11" s="607"/>
      <c r="G11" s="469"/>
      <c r="H11" s="470"/>
      <c r="I11" s="470"/>
      <c r="J11" s="470"/>
      <c r="K11" s="615"/>
      <c r="L11" s="618"/>
      <c r="M11" s="618"/>
      <c r="N11" s="474"/>
      <c r="O11" s="477"/>
      <c r="P11" s="477"/>
      <c r="Q11" s="477"/>
      <c r="R11" s="477"/>
      <c r="S11" s="480"/>
      <c r="T11" s="469"/>
      <c r="U11" s="470"/>
      <c r="V11" s="470"/>
      <c r="W11" s="470"/>
      <c r="X11" s="470"/>
      <c r="Y11" s="588"/>
      <c r="Z11" s="589"/>
      <c r="AA11" s="589"/>
      <c r="AB11" s="589"/>
      <c r="AC11" s="589"/>
      <c r="AD11" s="589"/>
      <c r="AE11" s="589"/>
      <c r="AF11" s="590"/>
    </row>
    <row r="12" spans="2:33" ht="3" customHeight="1" x14ac:dyDescent="0.15">
      <c r="B12" s="605"/>
      <c r="C12" s="606"/>
      <c r="D12" s="606"/>
      <c r="E12" s="606"/>
      <c r="F12" s="607"/>
      <c r="G12" s="469"/>
      <c r="H12" s="470"/>
      <c r="I12" s="470"/>
      <c r="J12" s="470"/>
      <c r="K12" s="615"/>
      <c r="L12" s="618"/>
      <c r="M12" s="618"/>
      <c r="N12" s="474"/>
      <c r="O12" s="477"/>
      <c r="P12" s="477"/>
      <c r="Q12" s="477"/>
      <c r="R12" s="477"/>
      <c r="S12" s="480"/>
      <c r="T12" s="469"/>
      <c r="U12" s="470"/>
      <c r="V12" s="470"/>
      <c r="W12" s="470"/>
      <c r="X12" s="470"/>
      <c r="Y12" s="588"/>
      <c r="Z12" s="589"/>
      <c r="AA12" s="589"/>
      <c r="AB12" s="589"/>
      <c r="AC12" s="589"/>
      <c r="AD12" s="589"/>
      <c r="AE12" s="589"/>
      <c r="AF12" s="590"/>
    </row>
    <row r="13" spans="2:33" ht="9" customHeight="1" x14ac:dyDescent="0.15">
      <c r="B13" s="605"/>
      <c r="C13" s="606"/>
      <c r="D13" s="606"/>
      <c r="E13" s="606"/>
      <c r="F13" s="607"/>
      <c r="G13" s="469"/>
      <c r="H13" s="470"/>
      <c r="I13" s="470"/>
      <c r="J13" s="470"/>
      <c r="K13" s="615" t="s">
        <v>17907</v>
      </c>
      <c r="L13" s="618">
        <v>72</v>
      </c>
      <c r="M13" s="618"/>
      <c r="N13" s="474"/>
      <c r="O13" s="477"/>
      <c r="P13" s="477"/>
      <c r="Q13" s="477"/>
      <c r="R13" s="477"/>
      <c r="S13" s="480"/>
      <c r="T13" s="469"/>
      <c r="U13" s="470"/>
      <c r="V13" s="470"/>
      <c r="W13" s="470"/>
      <c r="X13" s="470"/>
      <c r="Y13" s="588"/>
      <c r="Z13" s="589"/>
      <c r="AA13" s="589"/>
      <c r="AB13" s="589"/>
      <c r="AC13" s="589"/>
      <c r="AD13" s="589"/>
      <c r="AE13" s="589"/>
      <c r="AF13" s="590"/>
    </row>
    <row r="14" spans="2:33" ht="3" customHeight="1" x14ac:dyDescent="0.15">
      <c r="B14" s="608" t="s">
        <v>391</v>
      </c>
      <c r="C14" s="609"/>
      <c r="D14" s="609"/>
      <c r="E14" s="609"/>
      <c r="F14" s="610"/>
      <c r="G14" s="469"/>
      <c r="H14" s="470"/>
      <c r="I14" s="470"/>
      <c r="J14" s="470"/>
      <c r="K14" s="615"/>
      <c r="L14" s="618"/>
      <c r="M14" s="618"/>
      <c r="N14" s="474"/>
      <c r="O14" s="477"/>
      <c r="P14" s="477"/>
      <c r="Q14" s="477"/>
      <c r="R14" s="477"/>
      <c r="S14" s="480"/>
      <c r="T14" s="469"/>
      <c r="U14" s="470"/>
      <c r="V14" s="470"/>
      <c r="W14" s="470"/>
      <c r="X14" s="470"/>
      <c r="Y14" s="588"/>
      <c r="Z14" s="589"/>
      <c r="AA14" s="589"/>
      <c r="AB14" s="589"/>
      <c r="AC14" s="589"/>
      <c r="AD14" s="589"/>
      <c r="AE14" s="589"/>
      <c r="AF14" s="590"/>
    </row>
    <row r="15" spans="2:33" ht="3" customHeight="1" x14ac:dyDescent="0.15">
      <c r="B15" s="608"/>
      <c r="C15" s="609"/>
      <c r="D15" s="609"/>
      <c r="E15" s="609"/>
      <c r="F15" s="610"/>
      <c r="G15" s="469"/>
      <c r="H15" s="470"/>
      <c r="I15" s="470"/>
      <c r="J15" s="470"/>
      <c r="K15" s="615"/>
      <c r="L15" s="618"/>
      <c r="M15" s="618"/>
      <c r="N15" s="474"/>
      <c r="O15" s="477"/>
      <c r="P15" s="477"/>
      <c r="Q15" s="477"/>
      <c r="R15" s="477"/>
      <c r="S15" s="480"/>
      <c r="T15" s="469"/>
      <c r="U15" s="470"/>
      <c r="V15" s="470"/>
      <c r="W15" s="470"/>
      <c r="X15" s="470"/>
      <c r="Y15" s="588"/>
      <c r="Z15" s="589"/>
      <c r="AA15" s="589"/>
      <c r="AB15" s="589"/>
      <c r="AC15" s="589"/>
      <c r="AD15" s="589"/>
      <c r="AE15" s="589"/>
      <c r="AF15" s="590"/>
    </row>
    <row r="16" spans="2:33" ht="3" customHeight="1" x14ac:dyDescent="0.15">
      <c r="B16" s="608"/>
      <c r="C16" s="609"/>
      <c r="D16" s="609"/>
      <c r="E16" s="609"/>
      <c r="F16" s="610"/>
      <c r="G16" s="469"/>
      <c r="H16" s="470"/>
      <c r="I16" s="470"/>
      <c r="J16" s="470"/>
      <c r="K16" s="615"/>
      <c r="L16" s="618"/>
      <c r="M16" s="618"/>
      <c r="N16" s="474"/>
      <c r="O16" s="477"/>
      <c r="P16" s="477"/>
      <c r="Q16" s="477"/>
      <c r="R16" s="477"/>
      <c r="S16" s="480"/>
      <c r="T16" s="469"/>
      <c r="U16" s="470"/>
      <c r="V16" s="470"/>
      <c r="W16" s="470"/>
      <c r="X16" s="470"/>
      <c r="Y16" s="588"/>
      <c r="Z16" s="589"/>
      <c r="AA16" s="589"/>
      <c r="AB16" s="589"/>
      <c r="AC16" s="589"/>
      <c r="AD16" s="589"/>
      <c r="AE16" s="589"/>
      <c r="AF16" s="590"/>
    </row>
    <row r="17" spans="2:32" ht="3" customHeight="1" x14ac:dyDescent="0.15">
      <c r="B17" s="608"/>
      <c r="C17" s="609"/>
      <c r="D17" s="609"/>
      <c r="E17" s="609"/>
      <c r="F17" s="610"/>
      <c r="G17" s="469"/>
      <c r="H17" s="470"/>
      <c r="I17" s="470"/>
      <c r="J17" s="470"/>
      <c r="K17" s="615"/>
      <c r="L17" s="618"/>
      <c r="M17" s="618"/>
      <c r="N17" s="474"/>
      <c r="O17" s="477"/>
      <c r="P17" s="477"/>
      <c r="Q17" s="477"/>
      <c r="R17" s="477"/>
      <c r="S17" s="480"/>
      <c r="T17" s="469"/>
      <c r="U17" s="470"/>
      <c r="V17" s="470"/>
      <c r="W17" s="470"/>
      <c r="X17" s="470"/>
      <c r="Y17" s="588"/>
      <c r="Z17" s="589"/>
      <c r="AA17" s="589"/>
      <c r="AB17" s="589"/>
      <c r="AC17" s="589"/>
      <c r="AD17" s="589"/>
      <c r="AE17" s="589"/>
      <c r="AF17" s="590"/>
    </row>
    <row r="18" spans="2:32" ht="3" customHeight="1" x14ac:dyDescent="0.15">
      <c r="B18" s="611"/>
      <c r="C18" s="612"/>
      <c r="D18" s="612"/>
      <c r="E18" s="612"/>
      <c r="F18" s="613"/>
      <c r="G18" s="471"/>
      <c r="H18" s="472"/>
      <c r="I18" s="472"/>
      <c r="J18" s="472"/>
      <c r="K18" s="616"/>
      <c r="L18" s="619"/>
      <c r="M18" s="619"/>
      <c r="N18" s="475"/>
      <c r="O18" s="478"/>
      <c r="P18" s="478"/>
      <c r="Q18" s="478"/>
      <c r="R18" s="478"/>
      <c r="S18" s="481"/>
      <c r="T18" s="471"/>
      <c r="U18" s="472"/>
      <c r="V18" s="472"/>
      <c r="W18" s="472"/>
      <c r="X18" s="472"/>
      <c r="Y18" s="591"/>
      <c r="Z18" s="592"/>
      <c r="AA18" s="592"/>
      <c r="AB18" s="592"/>
      <c r="AC18" s="592"/>
      <c r="AD18" s="592"/>
      <c r="AE18" s="592"/>
      <c r="AF18" s="593"/>
    </row>
    <row r="19" spans="2:32" ht="15" customHeight="1" x14ac:dyDescent="0.15">
      <c r="B19" s="438" t="s">
        <v>390</v>
      </c>
      <c r="C19" s="438"/>
      <c r="D19" s="438"/>
      <c r="E19" s="438"/>
      <c r="F19" s="438"/>
      <c r="G19" s="439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1"/>
    </row>
    <row r="20" spans="2:32" ht="15" customHeight="1" x14ac:dyDescent="0.15">
      <c r="B20" s="438"/>
      <c r="C20" s="438"/>
      <c r="D20" s="438"/>
      <c r="E20" s="438"/>
      <c r="F20" s="438"/>
      <c r="G20" s="442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4"/>
    </row>
    <row r="21" spans="2:32" ht="15" customHeight="1" x14ac:dyDescent="0.15">
      <c r="B21" s="438"/>
      <c r="C21" s="438"/>
      <c r="D21" s="438"/>
      <c r="E21" s="438"/>
      <c r="F21" s="438"/>
      <c r="G21" s="445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7"/>
    </row>
    <row r="22" spans="2:32" ht="15" customHeight="1" x14ac:dyDescent="0.15">
      <c r="B22" s="448" t="s">
        <v>17911</v>
      </c>
      <c r="C22" s="438" t="s">
        <v>17912</v>
      </c>
      <c r="D22" s="438"/>
      <c r="E22" s="438"/>
      <c r="F22" s="438"/>
      <c r="G22" s="439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51" t="s">
        <v>387</v>
      </c>
      <c r="S22" s="452"/>
      <c r="T22" s="453"/>
      <c r="U22" s="199">
        <v>2</v>
      </c>
      <c r="V22" s="489" t="s">
        <v>17900</v>
      </c>
      <c r="W22" s="489"/>
      <c r="X22" s="514"/>
      <c r="Y22" s="514"/>
      <c r="Z22" s="503" t="s">
        <v>368</v>
      </c>
      <c r="AA22" s="517"/>
      <c r="AB22" s="517"/>
      <c r="AC22" s="503" t="s">
        <v>367</v>
      </c>
      <c r="AD22" s="514"/>
      <c r="AE22" s="514"/>
      <c r="AF22" s="520" t="s">
        <v>366</v>
      </c>
    </row>
    <row r="23" spans="2:32" ht="15" customHeight="1" x14ac:dyDescent="0.15">
      <c r="B23" s="449"/>
      <c r="C23" s="438"/>
      <c r="D23" s="438"/>
      <c r="E23" s="438"/>
      <c r="F23" s="438"/>
      <c r="G23" s="442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54"/>
      <c r="S23" s="455"/>
      <c r="T23" s="456"/>
      <c r="X23" s="515"/>
      <c r="Y23" s="515"/>
      <c r="Z23" s="504"/>
      <c r="AA23" s="518"/>
      <c r="AB23" s="518"/>
      <c r="AC23" s="504"/>
      <c r="AD23" s="515"/>
      <c r="AE23" s="515"/>
      <c r="AF23" s="521"/>
    </row>
    <row r="24" spans="2:32" ht="15" customHeight="1" x14ac:dyDescent="0.15">
      <c r="B24" s="449"/>
      <c r="C24" s="438"/>
      <c r="D24" s="438"/>
      <c r="E24" s="438"/>
      <c r="F24" s="438"/>
      <c r="G24" s="445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57"/>
      <c r="S24" s="458"/>
      <c r="T24" s="459"/>
      <c r="U24" s="200">
        <v>3</v>
      </c>
      <c r="V24" s="490" t="s">
        <v>369</v>
      </c>
      <c r="W24" s="490"/>
      <c r="X24" s="516"/>
      <c r="Y24" s="516"/>
      <c r="Z24" s="505"/>
      <c r="AA24" s="519"/>
      <c r="AB24" s="519"/>
      <c r="AC24" s="505"/>
      <c r="AD24" s="516"/>
      <c r="AE24" s="516"/>
      <c r="AF24" s="522"/>
    </row>
    <row r="25" spans="2:32" ht="11.25" customHeight="1" x14ac:dyDescent="0.15">
      <c r="B25" s="449"/>
      <c r="C25" s="451" t="s">
        <v>385</v>
      </c>
      <c r="D25" s="452"/>
      <c r="E25" s="452"/>
      <c r="F25" s="453"/>
      <c r="G25" s="491"/>
      <c r="H25" s="492"/>
      <c r="I25" s="492"/>
      <c r="J25" s="497" t="s">
        <v>17896</v>
      </c>
      <c r="K25" s="500"/>
      <c r="L25" s="500"/>
      <c r="M25" s="500"/>
      <c r="N25" s="500"/>
      <c r="O25" s="503" t="s">
        <v>17896</v>
      </c>
      <c r="P25" s="500"/>
      <c r="Q25" s="500"/>
      <c r="R25" s="500"/>
      <c r="S25" s="506"/>
      <c r="T25" s="509">
        <v>1</v>
      </c>
      <c r="U25" s="511" t="s">
        <v>30</v>
      </c>
      <c r="V25" s="511"/>
      <c r="W25" s="509">
        <v>2</v>
      </c>
      <c r="X25" s="523" t="s">
        <v>17897</v>
      </c>
      <c r="Y25" s="523"/>
      <c r="Z25" s="531">
        <v>3</v>
      </c>
      <c r="AA25" s="533" t="s">
        <v>17892</v>
      </c>
      <c r="AB25" s="533"/>
      <c r="AC25" s="533"/>
      <c r="AD25" s="533"/>
      <c r="AE25" s="533"/>
      <c r="AF25" s="534"/>
    </row>
    <row r="26" spans="2:32" ht="11.25" customHeight="1" x14ac:dyDescent="0.15">
      <c r="B26" s="449"/>
      <c r="C26" s="454"/>
      <c r="D26" s="455"/>
      <c r="E26" s="455"/>
      <c r="F26" s="456"/>
      <c r="G26" s="493"/>
      <c r="H26" s="494"/>
      <c r="I26" s="494"/>
      <c r="J26" s="498"/>
      <c r="K26" s="501"/>
      <c r="L26" s="501"/>
      <c r="M26" s="501"/>
      <c r="N26" s="501"/>
      <c r="O26" s="504"/>
      <c r="P26" s="501"/>
      <c r="Q26" s="501"/>
      <c r="R26" s="501"/>
      <c r="S26" s="507"/>
      <c r="T26" s="510"/>
      <c r="U26" s="512"/>
      <c r="V26" s="512"/>
      <c r="W26" s="510"/>
      <c r="X26" s="524"/>
      <c r="Y26" s="524"/>
      <c r="Z26" s="532"/>
      <c r="AA26" s="535"/>
      <c r="AB26" s="535"/>
      <c r="AC26" s="535"/>
      <c r="AD26" s="535"/>
      <c r="AE26" s="535"/>
      <c r="AF26" s="536"/>
    </row>
    <row r="27" spans="2:32" ht="11.25" customHeight="1" x14ac:dyDescent="0.15">
      <c r="B27" s="449"/>
      <c r="C27" s="454"/>
      <c r="D27" s="455"/>
      <c r="E27" s="455"/>
      <c r="F27" s="456"/>
      <c r="G27" s="493"/>
      <c r="H27" s="494"/>
      <c r="I27" s="494"/>
      <c r="J27" s="498"/>
      <c r="K27" s="501"/>
      <c r="L27" s="501"/>
      <c r="M27" s="501"/>
      <c r="N27" s="501"/>
      <c r="O27" s="504"/>
      <c r="P27" s="501"/>
      <c r="Q27" s="501"/>
      <c r="R27" s="501"/>
      <c r="S27" s="507"/>
      <c r="T27" s="510"/>
      <c r="U27" s="512"/>
      <c r="V27" s="512"/>
      <c r="W27" s="510"/>
      <c r="X27" s="524"/>
      <c r="Y27" s="524"/>
      <c r="Z27" s="537"/>
      <c r="AA27" s="537"/>
      <c r="AB27" s="537"/>
      <c r="AC27" s="537"/>
      <c r="AD27" s="537"/>
      <c r="AE27" s="537"/>
      <c r="AF27" s="538"/>
    </row>
    <row r="28" spans="2:32" ht="11.25" customHeight="1" x14ac:dyDescent="0.15">
      <c r="B28" s="450"/>
      <c r="C28" s="457"/>
      <c r="D28" s="458"/>
      <c r="E28" s="458"/>
      <c r="F28" s="459"/>
      <c r="G28" s="495"/>
      <c r="H28" s="496"/>
      <c r="I28" s="496"/>
      <c r="J28" s="499"/>
      <c r="K28" s="502"/>
      <c r="L28" s="502"/>
      <c r="M28" s="502"/>
      <c r="N28" s="502"/>
      <c r="O28" s="505"/>
      <c r="P28" s="502"/>
      <c r="Q28" s="502"/>
      <c r="R28" s="502"/>
      <c r="S28" s="508"/>
      <c r="T28" s="369"/>
      <c r="U28" s="513"/>
      <c r="V28" s="513"/>
      <c r="W28" s="369"/>
      <c r="X28" s="529"/>
      <c r="Y28" s="529"/>
      <c r="Z28" s="539"/>
      <c r="AA28" s="539"/>
      <c r="AB28" s="539"/>
      <c r="AC28" s="539"/>
      <c r="AD28" s="539"/>
      <c r="AE28" s="539"/>
      <c r="AF28" s="540"/>
    </row>
    <row r="29" spans="2:32" ht="15" customHeight="1" x14ac:dyDescent="0.15">
      <c r="B29" s="482" t="s">
        <v>383</v>
      </c>
      <c r="C29" s="451" t="s">
        <v>17909</v>
      </c>
      <c r="D29" s="452"/>
      <c r="E29" s="452"/>
      <c r="F29" s="453"/>
      <c r="G29" s="439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1"/>
    </row>
    <row r="30" spans="2:32" ht="15" customHeight="1" x14ac:dyDescent="0.15">
      <c r="B30" s="483"/>
      <c r="C30" s="454"/>
      <c r="D30" s="455"/>
      <c r="E30" s="455"/>
      <c r="F30" s="456"/>
      <c r="G30" s="442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4"/>
    </row>
    <row r="31" spans="2:32" ht="15" customHeight="1" x14ac:dyDescent="0.15">
      <c r="B31" s="483"/>
      <c r="C31" s="457"/>
      <c r="D31" s="458"/>
      <c r="E31" s="458"/>
      <c r="F31" s="459"/>
      <c r="G31" s="445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7"/>
    </row>
    <row r="32" spans="2:32" ht="11.25" customHeight="1" x14ac:dyDescent="0.15">
      <c r="B32" s="483"/>
      <c r="C32" s="451" t="s">
        <v>17910</v>
      </c>
      <c r="D32" s="452"/>
      <c r="E32" s="452"/>
      <c r="F32" s="453"/>
      <c r="G32" s="485">
        <v>1</v>
      </c>
      <c r="H32" s="486"/>
      <c r="I32" s="523" t="s">
        <v>17901</v>
      </c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486">
        <v>2</v>
      </c>
      <c r="U32" s="486"/>
      <c r="V32" s="523" t="s">
        <v>506</v>
      </c>
      <c r="W32" s="523"/>
      <c r="X32" s="523"/>
      <c r="Y32" s="523"/>
      <c r="Z32" s="523"/>
      <c r="AA32" s="523"/>
      <c r="AB32" s="523"/>
      <c r="AC32" s="523"/>
      <c r="AD32" s="523"/>
      <c r="AE32" s="523"/>
      <c r="AF32" s="525"/>
    </row>
    <row r="33" spans="2:32" ht="11.25" customHeight="1" x14ac:dyDescent="0.15">
      <c r="B33" s="483"/>
      <c r="C33" s="454"/>
      <c r="D33" s="455"/>
      <c r="E33" s="455"/>
      <c r="F33" s="456"/>
      <c r="G33" s="487"/>
      <c r="H33" s="488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488"/>
      <c r="U33" s="488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6"/>
    </row>
    <row r="34" spans="2:32" ht="11.25" customHeight="1" x14ac:dyDescent="0.15">
      <c r="B34" s="483"/>
      <c r="C34" s="454"/>
      <c r="D34" s="455"/>
      <c r="E34" s="455"/>
      <c r="F34" s="456"/>
      <c r="G34" s="487">
        <v>3</v>
      </c>
      <c r="H34" s="488"/>
      <c r="I34" s="524" t="s">
        <v>17902</v>
      </c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488">
        <v>4</v>
      </c>
      <c r="U34" s="488"/>
      <c r="V34" s="524" t="s">
        <v>17903</v>
      </c>
      <c r="W34" s="524"/>
      <c r="X34" s="524"/>
      <c r="Y34" s="524"/>
      <c r="Z34" s="524"/>
      <c r="AA34" s="524"/>
      <c r="AB34" s="524"/>
      <c r="AC34" s="524"/>
      <c r="AD34" s="524"/>
      <c r="AE34" s="524"/>
      <c r="AF34" s="526"/>
    </row>
    <row r="35" spans="2:32" ht="11.25" customHeight="1" x14ac:dyDescent="0.15">
      <c r="B35" s="483"/>
      <c r="C35" s="457"/>
      <c r="D35" s="458"/>
      <c r="E35" s="458"/>
      <c r="F35" s="459"/>
      <c r="G35" s="527"/>
      <c r="H35" s="528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8"/>
      <c r="U35" s="528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30"/>
    </row>
    <row r="36" spans="2:32" ht="15" customHeight="1" x14ac:dyDescent="0.15">
      <c r="B36" s="483"/>
      <c r="C36" s="451" t="s">
        <v>374</v>
      </c>
      <c r="D36" s="452"/>
      <c r="E36" s="452"/>
      <c r="F36" s="453"/>
      <c r="G36" s="563" t="s">
        <v>17877</v>
      </c>
      <c r="H36" s="544"/>
      <c r="I36" s="541"/>
      <c r="J36" s="541"/>
      <c r="K36" s="544" t="s">
        <v>368</v>
      </c>
      <c r="L36" s="541"/>
      <c r="M36" s="541"/>
      <c r="N36" s="544" t="s">
        <v>367</v>
      </c>
      <c r="O36" s="541"/>
      <c r="P36" s="541"/>
      <c r="Q36" s="544" t="s">
        <v>366</v>
      </c>
      <c r="R36" s="544" t="str">
        <f>+IF(G36="10　その他","）","")</f>
        <v/>
      </c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7"/>
    </row>
    <row r="37" spans="2:32" ht="15" customHeight="1" x14ac:dyDescent="0.15">
      <c r="B37" s="483"/>
      <c r="C37" s="454"/>
      <c r="D37" s="455"/>
      <c r="E37" s="455"/>
      <c r="F37" s="456"/>
      <c r="G37" s="564"/>
      <c r="H37" s="545"/>
      <c r="I37" s="542"/>
      <c r="J37" s="542"/>
      <c r="K37" s="545"/>
      <c r="L37" s="542"/>
      <c r="M37" s="542"/>
      <c r="N37" s="545"/>
      <c r="O37" s="542"/>
      <c r="P37" s="542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8"/>
    </row>
    <row r="38" spans="2:32" ht="15" customHeight="1" x14ac:dyDescent="0.15">
      <c r="B38" s="483"/>
      <c r="C38" s="457"/>
      <c r="D38" s="458"/>
      <c r="E38" s="458"/>
      <c r="F38" s="459"/>
      <c r="G38" s="565"/>
      <c r="H38" s="546"/>
      <c r="I38" s="543"/>
      <c r="J38" s="543"/>
      <c r="K38" s="546"/>
      <c r="L38" s="543"/>
      <c r="M38" s="543"/>
      <c r="N38" s="546"/>
      <c r="O38" s="543"/>
      <c r="P38" s="543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9"/>
    </row>
    <row r="39" spans="2:32" ht="15" customHeight="1" x14ac:dyDescent="0.15">
      <c r="B39" s="483"/>
      <c r="C39" s="451" t="s">
        <v>17913</v>
      </c>
      <c r="D39" s="452"/>
      <c r="E39" s="452"/>
      <c r="F39" s="453"/>
      <c r="G39" s="31"/>
      <c r="H39" s="550"/>
      <c r="I39" s="550"/>
      <c r="J39" s="550"/>
      <c r="K39" s="550"/>
      <c r="L39" s="550"/>
      <c r="M39" s="550"/>
      <c r="N39" s="550"/>
      <c r="O39" s="368" t="s">
        <v>380</v>
      </c>
      <c r="P39" s="368"/>
      <c r="Q39" s="368"/>
      <c r="R39" s="568" t="s">
        <v>379</v>
      </c>
      <c r="S39" s="569"/>
      <c r="T39" s="569"/>
      <c r="U39" s="569"/>
      <c r="V39" s="570"/>
      <c r="W39" s="188"/>
      <c r="X39" s="554"/>
      <c r="Y39" s="554"/>
      <c r="Z39" s="554"/>
      <c r="AA39" s="554"/>
      <c r="AB39" s="554"/>
      <c r="AC39" s="554"/>
      <c r="AD39" s="557" t="s">
        <v>378</v>
      </c>
      <c r="AE39" s="557"/>
      <c r="AF39" s="558"/>
    </row>
    <row r="40" spans="2:32" ht="15" customHeight="1" x14ac:dyDescent="0.15">
      <c r="B40" s="483"/>
      <c r="C40" s="454"/>
      <c r="D40" s="455"/>
      <c r="E40" s="455"/>
      <c r="F40" s="456"/>
      <c r="G40" s="193"/>
      <c r="H40" s="551"/>
      <c r="I40" s="551"/>
      <c r="J40" s="551"/>
      <c r="K40" s="551"/>
      <c r="L40" s="551"/>
      <c r="M40" s="551"/>
      <c r="N40" s="551"/>
      <c r="O40" s="553"/>
      <c r="P40" s="553"/>
      <c r="Q40" s="553"/>
      <c r="R40" s="566"/>
      <c r="S40" s="567"/>
      <c r="T40" s="567"/>
      <c r="U40" s="567"/>
      <c r="V40" s="571"/>
      <c r="W40" s="190"/>
      <c r="X40" s="555"/>
      <c r="Y40" s="555"/>
      <c r="Z40" s="555"/>
      <c r="AA40" s="555"/>
      <c r="AB40" s="555"/>
      <c r="AC40" s="555"/>
      <c r="AD40" s="559"/>
      <c r="AE40" s="559"/>
      <c r="AF40" s="560"/>
    </row>
    <row r="41" spans="2:32" ht="15" customHeight="1" x14ac:dyDescent="0.15">
      <c r="B41" s="484"/>
      <c r="C41" s="457"/>
      <c r="D41" s="458"/>
      <c r="E41" s="458"/>
      <c r="F41" s="459"/>
      <c r="G41" s="29"/>
      <c r="H41" s="552"/>
      <c r="I41" s="552"/>
      <c r="J41" s="552"/>
      <c r="K41" s="552"/>
      <c r="L41" s="552"/>
      <c r="M41" s="552"/>
      <c r="N41" s="552"/>
      <c r="O41" s="369"/>
      <c r="P41" s="369"/>
      <c r="Q41" s="369"/>
      <c r="R41" s="572"/>
      <c r="S41" s="573"/>
      <c r="T41" s="573"/>
      <c r="U41" s="573"/>
      <c r="V41" s="574"/>
      <c r="W41" s="189"/>
      <c r="X41" s="556"/>
      <c r="Y41" s="556"/>
      <c r="Z41" s="556"/>
      <c r="AA41" s="556"/>
      <c r="AB41" s="556"/>
      <c r="AC41" s="556"/>
      <c r="AD41" s="561"/>
      <c r="AE41" s="561"/>
      <c r="AF41" s="562"/>
    </row>
    <row r="42" spans="2:32" ht="11.25" customHeight="1" x14ac:dyDescent="0.15">
      <c r="B42" s="566" t="s">
        <v>377</v>
      </c>
      <c r="C42" s="567"/>
      <c r="D42" s="567"/>
      <c r="E42" s="567"/>
      <c r="F42" s="567"/>
      <c r="G42" s="568" t="s">
        <v>376</v>
      </c>
      <c r="H42" s="569"/>
      <c r="I42" s="569"/>
      <c r="J42" s="570"/>
      <c r="K42" s="485">
        <v>1</v>
      </c>
      <c r="L42" s="486"/>
      <c r="M42" s="575" t="s">
        <v>17904</v>
      </c>
      <c r="N42" s="575"/>
      <c r="O42" s="575"/>
      <c r="P42" s="575"/>
      <c r="Q42" s="575"/>
      <c r="R42" s="575"/>
      <c r="S42" s="575"/>
      <c r="T42" s="575"/>
      <c r="U42" s="575"/>
      <c r="V42" s="486">
        <v>2</v>
      </c>
      <c r="W42" s="486"/>
      <c r="X42" s="575" t="s">
        <v>506</v>
      </c>
      <c r="Y42" s="575"/>
      <c r="Z42" s="575"/>
      <c r="AA42" s="575"/>
      <c r="AB42" s="575"/>
      <c r="AC42" s="575"/>
      <c r="AD42" s="575"/>
      <c r="AE42" s="575"/>
      <c r="AF42" s="577"/>
    </row>
    <row r="43" spans="2:32" ht="11.25" customHeight="1" x14ac:dyDescent="0.15">
      <c r="B43" s="566"/>
      <c r="C43" s="567"/>
      <c r="D43" s="567"/>
      <c r="E43" s="567"/>
      <c r="F43" s="567"/>
      <c r="G43" s="566"/>
      <c r="H43" s="567"/>
      <c r="I43" s="567"/>
      <c r="J43" s="571"/>
      <c r="K43" s="487"/>
      <c r="L43" s="488"/>
      <c r="M43" s="576"/>
      <c r="N43" s="576"/>
      <c r="O43" s="576"/>
      <c r="P43" s="576"/>
      <c r="Q43" s="576"/>
      <c r="R43" s="576"/>
      <c r="S43" s="576"/>
      <c r="T43" s="576"/>
      <c r="U43" s="576"/>
      <c r="V43" s="488"/>
      <c r="W43" s="488"/>
      <c r="X43" s="576"/>
      <c r="Y43" s="576"/>
      <c r="Z43" s="576"/>
      <c r="AA43" s="576"/>
      <c r="AB43" s="576"/>
      <c r="AC43" s="576"/>
      <c r="AD43" s="576"/>
      <c r="AE43" s="576"/>
      <c r="AF43" s="578"/>
    </row>
    <row r="44" spans="2:32" ht="11.25" customHeight="1" x14ac:dyDescent="0.15">
      <c r="B44" s="566"/>
      <c r="C44" s="567"/>
      <c r="D44" s="567"/>
      <c r="E44" s="567"/>
      <c r="F44" s="567"/>
      <c r="G44" s="566"/>
      <c r="H44" s="567"/>
      <c r="I44" s="567"/>
      <c r="J44" s="571"/>
      <c r="K44" s="487">
        <v>3</v>
      </c>
      <c r="L44" s="488"/>
      <c r="M44" s="576" t="s">
        <v>17902</v>
      </c>
      <c r="N44" s="576"/>
      <c r="O44" s="576"/>
      <c r="P44" s="576"/>
      <c r="Q44" s="576"/>
      <c r="R44" s="576"/>
      <c r="S44" s="576"/>
      <c r="T44" s="576"/>
      <c r="U44" s="576"/>
      <c r="V44" s="488">
        <v>4</v>
      </c>
      <c r="W44" s="488"/>
      <c r="X44" s="576" t="s">
        <v>17903</v>
      </c>
      <c r="Y44" s="576"/>
      <c r="Z44" s="576"/>
      <c r="AA44" s="576"/>
      <c r="AB44" s="576"/>
      <c r="AC44" s="576"/>
      <c r="AD44" s="576"/>
      <c r="AE44" s="576"/>
      <c r="AF44" s="578"/>
    </row>
    <row r="45" spans="2:32" ht="11.25" customHeight="1" x14ac:dyDescent="0.15">
      <c r="B45" s="566"/>
      <c r="C45" s="567"/>
      <c r="D45" s="567"/>
      <c r="E45" s="567"/>
      <c r="F45" s="567"/>
      <c r="G45" s="572"/>
      <c r="H45" s="573"/>
      <c r="I45" s="573"/>
      <c r="J45" s="574"/>
      <c r="K45" s="527"/>
      <c r="L45" s="528"/>
      <c r="M45" s="579"/>
      <c r="N45" s="579"/>
      <c r="O45" s="579"/>
      <c r="P45" s="579"/>
      <c r="Q45" s="579"/>
      <c r="R45" s="579"/>
      <c r="S45" s="579"/>
      <c r="T45" s="579"/>
      <c r="U45" s="579"/>
      <c r="V45" s="528"/>
      <c r="W45" s="528"/>
      <c r="X45" s="579"/>
      <c r="Y45" s="579"/>
      <c r="Z45" s="579"/>
      <c r="AA45" s="579"/>
      <c r="AB45" s="579"/>
      <c r="AC45" s="579"/>
      <c r="AD45" s="579"/>
      <c r="AE45" s="579"/>
      <c r="AF45" s="580"/>
    </row>
    <row r="46" spans="2:32" ht="15" customHeight="1" x14ac:dyDescent="0.15">
      <c r="B46" s="566"/>
      <c r="C46" s="567"/>
      <c r="D46" s="567"/>
      <c r="E46" s="567"/>
      <c r="F46" s="567"/>
      <c r="G46" s="568" t="s">
        <v>374</v>
      </c>
      <c r="H46" s="569"/>
      <c r="I46" s="569"/>
      <c r="J46" s="570"/>
      <c r="K46" s="644" t="s">
        <v>17877</v>
      </c>
      <c r="L46" s="557"/>
      <c r="M46" s="632"/>
      <c r="N46" s="632"/>
      <c r="O46" s="557" t="s">
        <v>368</v>
      </c>
      <c r="P46" s="632"/>
      <c r="Q46" s="632"/>
      <c r="R46" s="557" t="s">
        <v>367</v>
      </c>
      <c r="S46" s="632"/>
      <c r="T46" s="632"/>
      <c r="U46" s="557" t="s">
        <v>17895</v>
      </c>
      <c r="V46" s="635" t="s">
        <v>17907</v>
      </c>
      <c r="W46" s="635"/>
      <c r="X46" s="638" t="s">
        <v>17905</v>
      </c>
      <c r="Y46" s="638"/>
      <c r="Z46" s="635" t="s">
        <v>17907</v>
      </c>
      <c r="AA46" s="635"/>
      <c r="AB46" s="638" t="s">
        <v>17906</v>
      </c>
      <c r="AC46" s="638"/>
      <c r="AD46" s="638"/>
      <c r="AE46" s="638"/>
      <c r="AF46" s="641"/>
    </row>
    <row r="47" spans="2:32" ht="15" customHeight="1" x14ac:dyDescent="0.15">
      <c r="B47" s="566"/>
      <c r="C47" s="567"/>
      <c r="D47" s="567"/>
      <c r="E47" s="567"/>
      <c r="F47" s="567"/>
      <c r="G47" s="566"/>
      <c r="H47" s="567"/>
      <c r="I47" s="567"/>
      <c r="J47" s="571"/>
      <c r="K47" s="645"/>
      <c r="L47" s="559"/>
      <c r="M47" s="633"/>
      <c r="N47" s="633"/>
      <c r="O47" s="559"/>
      <c r="P47" s="633"/>
      <c r="Q47" s="633"/>
      <c r="R47" s="559"/>
      <c r="S47" s="633"/>
      <c r="T47" s="633"/>
      <c r="U47" s="559"/>
      <c r="V47" s="636"/>
      <c r="W47" s="636"/>
      <c r="X47" s="639"/>
      <c r="Y47" s="639"/>
      <c r="Z47" s="636"/>
      <c r="AA47" s="636"/>
      <c r="AB47" s="639"/>
      <c r="AC47" s="639"/>
      <c r="AD47" s="639"/>
      <c r="AE47" s="639"/>
      <c r="AF47" s="642"/>
    </row>
    <row r="48" spans="2:32" ht="15" customHeight="1" x14ac:dyDescent="0.15">
      <c r="B48" s="566"/>
      <c r="C48" s="567"/>
      <c r="D48" s="567"/>
      <c r="E48" s="567"/>
      <c r="F48" s="567"/>
      <c r="G48" s="572"/>
      <c r="H48" s="573"/>
      <c r="I48" s="573"/>
      <c r="J48" s="574"/>
      <c r="K48" s="646"/>
      <c r="L48" s="561"/>
      <c r="M48" s="634"/>
      <c r="N48" s="634"/>
      <c r="O48" s="561"/>
      <c r="P48" s="634"/>
      <c r="Q48" s="634"/>
      <c r="R48" s="561"/>
      <c r="S48" s="634"/>
      <c r="T48" s="634"/>
      <c r="U48" s="561"/>
      <c r="V48" s="637"/>
      <c r="W48" s="637"/>
      <c r="X48" s="640"/>
      <c r="Y48" s="640"/>
      <c r="Z48" s="637"/>
      <c r="AA48" s="637"/>
      <c r="AB48" s="640"/>
      <c r="AC48" s="640"/>
      <c r="AD48" s="640"/>
      <c r="AE48" s="640"/>
      <c r="AF48" s="643"/>
    </row>
    <row r="49" spans="2:32" ht="12" customHeight="1" x14ac:dyDescent="0.15">
      <c r="B49" s="451" t="s">
        <v>372</v>
      </c>
      <c r="C49" s="452"/>
      <c r="D49" s="452"/>
      <c r="E49" s="452"/>
      <c r="F49" s="453"/>
      <c r="G49" s="600">
        <v>1</v>
      </c>
      <c r="H49" s="601"/>
      <c r="I49" s="620" t="s">
        <v>17908</v>
      </c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194"/>
    </row>
    <row r="50" spans="2:32" ht="12" customHeight="1" x14ac:dyDescent="0.15">
      <c r="B50" s="454"/>
      <c r="C50" s="455"/>
      <c r="D50" s="455"/>
      <c r="E50" s="455"/>
      <c r="F50" s="456"/>
      <c r="G50" s="602"/>
      <c r="H50" s="603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195"/>
    </row>
    <row r="51" spans="2:32" ht="12" customHeight="1" x14ac:dyDescent="0.15">
      <c r="B51" s="454"/>
      <c r="C51" s="455"/>
      <c r="D51" s="455"/>
      <c r="E51" s="455"/>
      <c r="F51" s="456"/>
      <c r="G51" s="622">
        <v>2</v>
      </c>
      <c r="H51" s="623"/>
      <c r="I51" s="626" t="s">
        <v>17892</v>
      </c>
      <c r="J51" s="626"/>
      <c r="K51" s="626"/>
      <c r="L51" s="628" t="s">
        <v>17893</v>
      </c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0"/>
      <c r="AF51" s="594" t="s">
        <v>17894</v>
      </c>
    </row>
    <row r="52" spans="2:32" ht="12" customHeight="1" x14ac:dyDescent="0.15">
      <c r="B52" s="454"/>
      <c r="C52" s="455"/>
      <c r="D52" s="455"/>
      <c r="E52" s="455"/>
      <c r="F52" s="456"/>
      <c r="G52" s="622"/>
      <c r="H52" s="623"/>
      <c r="I52" s="626"/>
      <c r="J52" s="626"/>
      <c r="K52" s="626"/>
      <c r="L52" s="628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F52" s="594"/>
    </row>
    <row r="53" spans="2:32" ht="12" customHeight="1" x14ac:dyDescent="0.15">
      <c r="B53" s="457"/>
      <c r="C53" s="458"/>
      <c r="D53" s="458"/>
      <c r="E53" s="458"/>
      <c r="F53" s="459"/>
      <c r="G53" s="624"/>
      <c r="H53" s="625"/>
      <c r="I53" s="627"/>
      <c r="J53" s="627"/>
      <c r="K53" s="627"/>
      <c r="L53" s="629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595"/>
    </row>
    <row r="54" spans="2:32" ht="15" customHeight="1" x14ac:dyDescent="0.15">
      <c r="B54" s="596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597"/>
      <c r="Y54" s="597"/>
      <c r="Z54" s="597"/>
      <c r="AA54" s="597"/>
      <c r="AB54" s="597"/>
      <c r="AC54" s="597"/>
      <c r="AD54" s="597"/>
      <c r="AE54" s="191"/>
      <c r="AF54" s="174"/>
    </row>
    <row r="55" spans="2:32" ht="15" customHeight="1" x14ac:dyDescent="0.15">
      <c r="B55" s="583" t="s">
        <v>17898</v>
      </c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181"/>
      <c r="AF55" s="175"/>
    </row>
    <row r="56" spans="2:32" ht="15" customHeight="1" x14ac:dyDescent="0.15">
      <c r="B56" s="198" t="s">
        <v>17877</v>
      </c>
      <c r="C56" s="598"/>
      <c r="D56" s="598"/>
      <c r="E56" s="177" t="s">
        <v>368</v>
      </c>
      <c r="F56" s="599"/>
      <c r="G56" s="599"/>
      <c r="H56" s="177" t="s">
        <v>367</v>
      </c>
      <c r="I56" s="598"/>
      <c r="J56" s="598"/>
      <c r="K56" s="177" t="s">
        <v>366</v>
      </c>
      <c r="L56" s="177"/>
      <c r="M56" s="27"/>
      <c r="O56" s="474" t="s">
        <v>365</v>
      </c>
      <c r="P56" s="598"/>
      <c r="Q56" s="598"/>
      <c r="R56" s="474" t="s">
        <v>364</v>
      </c>
      <c r="S56" s="604"/>
      <c r="T56" s="604"/>
      <c r="U56" s="604"/>
      <c r="V56" s="202"/>
      <c r="X56" s="177"/>
      <c r="AC56" s="177"/>
      <c r="AD56" s="177"/>
      <c r="AE56" s="177"/>
      <c r="AF56" s="175"/>
    </row>
    <row r="57" spans="2:32" ht="15" customHeight="1" x14ac:dyDescent="0.15">
      <c r="B57" s="176"/>
      <c r="C57" s="192"/>
      <c r="D57" s="177"/>
      <c r="E57" s="192"/>
      <c r="F57" s="177"/>
      <c r="G57" s="192"/>
      <c r="H57" s="177"/>
      <c r="I57" s="177"/>
      <c r="J57" s="27"/>
      <c r="K57" s="177"/>
      <c r="L57" s="177"/>
      <c r="M57" s="27"/>
      <c r="O57" s="474"/>
      <c r="P57" s="598"/>
      <c r="Q57" s="598"/>
      <c r="R57" s="474"/>
      <c r="S57" s="604"/>
      <c r="T57" s="604"/>
      <c r="U57" s="604"/>
      <c r="V57" s="202"/>
      <c r="X57" s="177"/>
      <c r="AC57" s="177"/>
      <c r="AD57" s="177"/>
      <c r="AE57" s="177"/>
      <c r="AF57" s="175"/>
    </row>
    <row r="58" spans="2:32" ht="15" customHeight="1" x14ac:dyDescent="0.15">
      <c r="B58" s="178"/>
      <c r="C58" s="177"/>
      <c r="D58" s="177"/>
      <c r="E58" s="177"/>
      <c r="F58" s="177"/>
      <c r="G58" s="177"/>
      <c r="H58" s="177"/>
      <c r="I58" s="498" t="s">
        <v>363</v>
      </c>
      <c r="J58" s="498"/>
      <c r="K58" s="498"/>
      <c r="L58" s="498" t="s">
        <v>362</v>
      </c>
      <c r="M58" s="498"/>
      <c r="N58" s="498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201"/>
      <c r="AE58" s="196"/>
      <c r="AF58" s="175"/>
    </row>
    <row r="59" spans="2:32" ht="15" customHeight="1" x14ac:dyDescent="0.15">
      <c r="B59" s="178"/>
      <c r="C59" s="177"/>
      <c r="D59" s="177"/>
      <c r="E59" s="177"/>
      <c r="F59" s="177"/>
      <c r="G59" s="177"/>
      <c r="H59" s="177"/>
      <c r="I59" s="498"/>
      <c r="J59" s="498"/>
      <c r="K59" s="498"/>
      <c r="L59" s="498"/>
      <c r="M59" s="498"/>
      <c r="N59" s="498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201"/>
      <c r="AE59" s="196"/>
      <c r="AF59" s="175"/>
    </row>
    <row r="60" spans="2:32" ht="15" customHeight="1" x14ac:dyDescent="0.15">
      <c r="B60" s="178"/>
      <c r="C60" s="177"/>
      <c r="D60" s="177"/>
      <c r="E60" s="177"/>
      <c r="F60" s="177"/>
      <c r="G60" s="177"/>
      <c r="H60" s="177"/>
      <c r="I60" s="498"/>
      <c r="J60" s="498"/>
      <c r="K60" s="498"/>
      <c r="L60" s="498"/>
      <c r="M60" s="498"/>
      <c r="N60" s="498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201"/>
      <c r="AE60" s="196"/>
      <c r="AF60" s="175"/>
    </row>
    <row r="61" spans="2:32" ht="15" customHeight="1" x14ac:dyDescent="0.15">
      <c r="B61" s="178"/>
      <c r="C61" s="177"/>
      <c r="D61" s="177"/>
      <c r="E61" s="177"/>
      <c r="F61" s="177"/>
      <c r="G61" s="177"/>
      <c r="H61" s="177"/>
      <c r="I61" s="498"/>
      <c r="J61" s="498"/>
      <c r="K61" s="498"/>
      <c r="L61" s="498" t="s">
        <v>361</v>
      </c>
      <c r="M61" s="498"/>
      <c r="N61" s="498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201"/>
      <c r="AE61" s="197"/>
      <c r="AF61" s="175"/>
    </row>
    <row r="62" spans="2:32" ht="15" customHeight="1" x14ac:dyDescent="0.15">
      <c r="B62" s="178"/>
      <c r="C62" s="177"/>
      <c r="D62" s="177"/>
      <c r="E62" s="177"/>
      <c r="F62" s="177"/>
      <c r="G62" s="177"/>
      <c r="H62" s="177"/>
      <c r="I62" s="498"/>
      <c r="J62" s="498"/>
      <c r="K62" s="498"/>
      <c r="L62" s="498"/>
      <c r="M62" s="498"/>
      <c r="N62" s="498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201"/>
      <c r="AE62" s="197"/>
      <c r="AF62" s="175"/>
    </row>
    <row r="63" spans="2:32" ht="15" customHeight="1" x14ac:dyDescent="0.15">
      <c r="B63" s="178" t="s">
        <v>360</v>
      </c>
      <c r="C63" s="177"/>
      <c r="D63" s="177"/>
      <c r="E63" s="177"/>
      <c r="F63" s="177"/>
      <c r="G63" s="177"/>
      <c r="H63" s="177"/>
      <c r="I63" s="498" t="s">
        <v>359</v>
      </c>
      <c r="J63" s="498"/>
      <c r="K63" s="498"/>
      <c r="L63" s="498" t="s">
        <v>358</v>
      </c>
      <c r="M63" s="498"/>
      <c r="N63" s="498"/>
      <c r="O63" s="584"/>
      <c r="P63" s="584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498"/>
      <c r="AC63" s="177"/>
      <c r="AD63" s="177"/>
      <c r="AE63" s="177"/>
      <c r="AF63" s="175"/>
    </row>
    <row r="64" spans="2:32" ht="15" customHeight="1" x14ac:dyDescent="0.15">
      <c r="B64" s="178"/>
      <c r="C64" s="177"/>
      <c r="D64" s="177"/>
      <c r="E64" s="177"/>
      <c r="F64" s="177"/>
      <c r="G64" s="177"/>
      <c r="H64" s="177"/>
      <c r="I64" s="498"/>
      <c r="J64" s="498"/>
      <c r="K64" s="498"/>
      <c r="L64" s="498"/>
      <c r="M64" s="498"/>
      <c r="N64" s="498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498"/>
      <c r="AC64" s="177"/>
      <c r="AD64" s="177"/>
      <c r="AE64" s="177"/>
      <c r="AF64" s="175"/>
    </row>
    <row r="65" spans="2:32" ht="15" customHeight="1" x14ac:dyDescent="0.15">
      <c r="B65" s="178"/>
      <c r="C65" s="177"/>
      <c r="D65" s="177"/>
      <c r="E65" s="177"/>
      <c r="F65" s="177"/>
      <c r="G65" s="177"/>
      <c r="H65" s="177"/>
      <c r="I65" s="177"/>
      <c r="J65" s="179"/>
      <c r="K65" s="179"/>
      <c r="L65" s="179"/>
      <c r="M65" s="179"/>
      <c r="N65" s="179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77"/>
      <c r="AC65" s="177"/>
      <c r="AD65" s="177"/>
      <c r="AE65" s="177"/>
      <c r="AF65" s="175"/>
    </row>
    <row r="66" spans="2:32" ht="15" customHeight="1" x14ac:dyDescent="0.15">
      <c r="B66" s="581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181"/>
      <c r="AF66" s="175"/>
    </row>
    <row r="67" spans="2:32" ht="15" customHeight="1" x14ac:dyDescent="0.15">
      <c r="B67" s="583" t="s">
        <v>17899</v>
      </c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177" t="s">
        <v>354</v>
      </c>
      <c r="O67" s="179"/>
      <c r="P67" s="179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75"/>
    </row>
    <row r="68" spans="2:32" ht="15" customHeight="1" x14ac:dyDescent="0.15">
      <c r="B68" s="182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75"/>
    </row>
    <row r="69" spans="2:32" ht="15" customHeight="1" x14ac:dyDescent="0.15">
      <c r="B69" s="183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85"/>
    </row>
    <row r="70" spans="2:32" ht="12" customHeight="1" x14ac:dyDescent="0.15">
      <c r="B70" s="186"/>
      <c r="C70" s="186"/>
      <c r="D70" s="186"/>
    </row>
    <row r="71" spans="2:32" ht="12" customHeight="1" x14ac:dyDescent="0.15">
      <c r="B71" s="187"/>
    </row>
  </sheetData>
  <sheetProtection selectLockedCells="1"/>
  <protectedRanges>
    <protectedRange sqref="J56 H25:H27 L14:M16 X23:Y23 AB23 AD23:AE23 F56 N25:N26 I68 I28:I30 G31:G34 T26 X41:Y41 G49:G50 G57 G36:G37 E57 C57 K42:K44 L7 K7:K16 L13 L8:M12" name="土木"/>
    <protectedRange sqref="I67" name="土木_2"/>
    <protectedRange sqref="I41 N41 K41:L41" name="土木_1"/>
    <protectedRange sqref="Q48" name="土木_4"/>
    <protectedRange sqref="T48" name="土木_5"/>
    <protectedRange sqref="V7:W16" name="土木_7"/>
    <protectedRange sqref="G22" name="土木_8"/>
    <protectedRange sqref="N48" name="土木_9"/>
  </protectedRanges>
  <mergeCells count="118">
    <mergeCell ref="P56:Q57"/>
    <mergeCell ref="S56:U57"/>
    <mergeCell ref="B11:F13"/>
    <mergeCell ref="B14:F18"/>
    <mergeCell ref="K7:K12"/>
    <mergeCell ref="K13:K18"/>
    <mergeCell ref="L7:M12"/>
    <mergeCell ref="L13:M18"/>
    <mergeCell ref="I49:AE50"/>
    <mergeCell ref="G51:H53"/>
    <mergeCell ref="I51:K53"/>
    <mergeCell ref="L51:L53"/>
    <mergeCell ref="M51:AE53"/>
    <mergeCell ref="S46:T48"/>
    <mergeCell ref="U46:U48"/>
    <mergeCell ref="V46:W48"/>
    <mergeCell ref="X46:Y48"/>
    <mergeCell ref="Z46:AA48"/>
    <mergeCell ref="AB46:AF48"/>
    <mergeCell ref="G46:J48"/>
    <mergeCell ref="K46:L48"/>
    <mergeCell ref="M46:N48"/>
    <mergeCell ref="O46:O48"/>
    <mergeCell ref="P46:Q48"/>
    <mergeCell ref="B66:AD66"/>
    <mergeCell ref="B67:M67"/>
    <mergeCell ref="O63:AA64"/>
    <mergeCell ref="AB63:AB64"/>
    <mergeCell ref="R39:V41"/>
    <mergeCell ref="T7:X18"/>
    <mergeCell ref="Y7:AF18"/>
    <mergeCell ref="I58:K62"/>
    <mergeCell ref="L58:N60"/>
    <mergeCell ref="O58:AC60"/>
    <mergeCell ref="L61:N62"/>
    <mergeCell ref="O61:AC62"/>
    <mergeCell ref="I63:K64"/>
    <mergeCell ref="L63:N64"/>
    <mergeCell ref="AF51:AF53"/>
    <mergeCell ref="B54:AD54"/>
    <mergeCell ref="B55:AD55"/>
    <mergeCell ref="C56:D56"/>
    <mergeCell ref="F56:G56"/>
    <mergeCell ref="I56:J56"/>
    <mergeCell ref="O56:O57"/>
    <mergeCell ref="R56:R57"/>
    <mergeCell ref="B49:F53"/>
    <mergeCell ref="G49:H50"/>
    <mergeCell ref="R46:R48"/>
    <mergeCell ref="B42:F48"/>
    <mergeCell ref="G42:J45"/>
    <mergeCell ref="K42:L43"/>
    <mergeCell ref="M42:U43"/>
    <mergeCell ref="V42:W43"/>
    <mergeCell ref="X42:AF43"/>
    <mergeCell ref="K44:L45"/>
    <mergeCell ref="M44:U45"/>
    <mergeCell ref="V44:W45"/>
    <mergeCell ref="X44:AF45"/>
    <mergeCell ref="O36:P38"/>
    <mergeCell ref="Q36:Q38"/>
    <mergeCell ref="R36:AF38"/>
    <mergeCell ref="C39:F41"/>
    <mergeCell ref="H39:N41"/>
    <mergeCell ref="O39:Q41"/>
    <mergeCell ref="X39:AC41"/>
    <mergeCell ref="AD39:AF41"/>
    <mergeCell ref="C36:F38"/>
    <mergeCell ref="G36:H38"/>
    <mergeCell ref="I36:J38"/>
    <mergeCell ref="K36:K38"/>
    <mergeCell ref="L36:M38"/>
    <mergeCell ref="N36:N38"/>
    <mergeCell ref="G34:H35"/>
    <mergeCell ref="I34:S35"/>
    <mergeCell ref="T34:U35"/>
    <mergeCell ref="V34:AF35"/>
    <mergeCell ref="W25:W28"/>
    <mergeCell ref="X25:Y28"/>
    <mergeCell ref="Z25:Z26"/>
    <mergeCell ref="AA25:AF26"/>
    <mergeCell ref="Z27:AF28"/>
    <mergeCell ref="B29:B41"/>
    <mergeCell ref="C29:F31"/>
    <mergeCell ref="G29:AF31"/>
    <mergeCell ref="C32:F35"/>
    <mergeCell ref="G32:H33"/>
    <mergeCell ref="V22:W22"/>
    <mergeCell ref="V24:W24"/>
    <mergeCell ref="C25:F28"/>
    <mergeCell ref="G25:I28"/>
    <mergeCell ref="J25:J28"/>
    <mergeCell ref="K25:N28"/>
    <mergeCell ref="O25:O28"/>
    <mergeCell ref="P25:S28"/>
    <mergeCell ref="T25:T28"/>
    <mergeCell ref="U25:V28"/>
    <mergeCell ref="X22:Y24"/>
    <mergeCell ref="Z22:Z24"/>
    <mergeCell ref="AA22:AB24"/>
    <mergeCell ref="AC22:AC24"/>
    <mergeCell ref="AD22:AE24"/>
    <mergeCell ref="AF22:AF24"/>
    <mergeCell ref="I32:S33"/>
    <mergeCell ref="T32:U33"/>
    <mergeCell ref="V32:AF33"/>
    <mergeCell ref="B19:F21"/>
    <mergeCell ref="G19:AF21"/>
    <mergeCell ref="B22:B28"/>
    <mergeCell ref="C22:F24"/>
    <mergeCell ref="G22:Q24"/>
    <mergeCell ref="R22:T24"/>
    <mergeCell ref="B1:AF4"/>
    <mergeCell ref="B7:F10"/>
    <mergeCell ref="G7:J18"/>
    <mergeCell ref="N7:N18"/>
    <mergeCell ref="O7:R18"/>
    <mergeCell ref="S7:S18"/>
  </mergeCells>
  <phoneticPr fontId="5"/>
  <dataValidations count="7">
    <dataValidation type="list" allowBlank="1" showInputMessage="1" showErrorMessage="1" sqref="V46:W48 Z46:AA48 K13 K7" xr:uid="{11CE7CBB-668A-4878-8D79-ACAE3BF1DAF0}">
      <formula1>"・,⦿"</formula1>
    </dataValidation>
    <dataValidation type="list" allowBlank="1" showInputMessage="1" showErrorMessage="1" sqref="T34:U35 V44:W45" xr:uid="{AF510052-295D-41A1-AD28-496CD2A5AD5C}">
      <formula1>"4,④"</formula1>
    </dataValidation>
    <dataValidation type="list" allowBlank="1" showInputMessage="1" showErrorMessage="1" sqref="U24 Z25:Z26 G34:H35 K44:L45" xr:uid="{A81188FD-2EEA-4385-B5C0-19C5DE35B7B8}">
      <formula1>"3,③"</formula1>
    </dataValidation>
    <dataValidation type="list" allowBlank="1" showInputMessage="1" showErrorMessage="1" sqref="U22 W25:W28 T32:U33 V42:W43 G51:H53" xr:uid="{5F6BB8C8-B7D0-4BAE-8516-D8246F6D12BD}">
      <formula1>"2,②"</formula1>
    </dataValidation>
    <dataValidation type="list" allowBlank="1" showInputMessage="1" showErrorMessage="1" sqref="T25:T28 G32:H33 K42:L43 G49:H50" xr:uid="{A8CC93A2-459E-43F5-8E01-C11C4F1799EC}">
      <formula1>"1,①"</formula1>
    </dataValidation>
    <dataValidation imeMode="hiragana" allowBlank="1" showInputMessage="1" showErrorMessage="1" sqref="G19:AF21" xr:uid="{A79DB01D-53A9-4535-81E9-9D54A8A33754}"/>
    <dataValidation imeMode="halfAlpha" allowBlank="1" showInputMessage="1" showErrorMessage="1" sqref="O25 I36:I37 X22 X39:AC41 AD22" xr:uid="{7665CC38-187D-4CA0-B99E-3BABFA89C7A2}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D7"/>
  <sheetViews>
    <sheetView workbookViewId="0">
      <selection activeCell="R13" sqref="R13:R15"/>
    </sheetView>
  </sheetViews>
  <sheetFormatPr defaultRowHeight="12" x14ac:dyDescent="0.15"/>
  <cols>
    <col min="1" max="1" width="5.42578125" bestFit="1" customWidth="1"/>
    <col min="2" max="2" width="51.7109375" bestFit="1" customWidth="1"/>
  </cols>
  <sheetData>
    <row r="1" spans="1:4" s="1" customFormat="1" x14ac:dyDescent="0.15">
      <c r="A1" s="4" t="s">
        <v>495</v>
      </c>
      <c r="B1" s="4" t="s">
        <v>482</v>
      </c>
      <c r="C1" s="4" t="s">
        <v>483</v>
      </c>
      <c r="D1" s="4" t="s">
        <v>484</v>
      </c>
    </row>
    <row r="2" spans="1:4" x14ac:dyDescent="0.15">
      <c r="A2" s="8">
        <v>1</v>
      </c>
      <c r="B2" s="8" t="s">
        <v>481</v>
      </c>
      <c r="C2" s="8" t="s">
        <v>485</v>
      </c>
      <c r="D2" s="8" t="s">
        <v>486</v>
      </c>
    </row>
    <row r="3" spans="1:4" x14ac:dyDescent="0.15">
      <c r="A3" s="8">
        <v>2</v>
      </c>
      <c r="B3" s="8" t="s">
        <v>487</v>
      </c>
      <c r="C3" s="8" t="s">
        <v>489</v>
      </c>
      <c r="D3" s="8" t="s">
        <v>486</v>
      </c>
    </row>
    <row r="4" spans="1:4" x14ac:dyDescent="0.15">
      <c r="A4" s="8">
        <v>2</v>
      </c>
      <c r="B4" s="8" t="s">
        <v>488</v>
      </c>
      <c r="C4" s="8" t="s">
        <v>489</v>
      </c>
      <c r="D4" s="8" t="s">
        <v>490</v>
      </c>
    </row>
    <row r="5" spans="1:4" x14ac:dyDescent="0.15">
      <c r="A5" s="8">
        <v>3</v>
      </c>
      <c r="B5" s="8" t="s">
        <v>491</v>
      </c>
      <c r="C5" s="8" t="s">
        <v>492</v>
      </c>
      <c r="D5" s="8" t="s">
        <v>493</v>
      </c>
    </row>
    <row r="6" spans="1:4" x14ac:dyDescent="0.15">
      <c r="A6" s="8">
        <v>3</v>
      </c>
      <c r="B6" s="8" t="s">
        <v>494</v>
      </c>
      <c r="C6" s="56" t="s">
        <v>492</v>
      </c>
      <c r="D6" s="56" t="s">
        <v>493</v>
      </c>
    </row>
    <row r="7" spans="1:4" x14ac:dyDescent="0.15">
      <c r="C7" s="57" t="s">
        <v>496</v>
      </c>
      <c r="D7" s="57" t="s">
        <v>497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500"/>
  <sheetViews>
    <sheetView zoomScaleNormal="100" workbookViewId="0">
      <pane xSplit="5" ySplit="2" topLeftCell="F96" activePane="bottomRight" state="frozen"/>
      <selection activeCell="S11" sqref="S11"/>
      <selection pane="topRight" activeCell="S11" sqref="S11"/>
      <selection pane="bottomLeft" activeCell="S11" sqref="S11"/>
      <selection pane="bottomRight" activeCell="S11" sqref="S11"/>
    </sheetView>
  </sheetViews>
  <sheetFormatPr defaultRowHeight="12" x14ac:dyDescent="0.15"/>
  <cols>
    <col min="1" max="1" width="3.7109375" customWidth="1"/>
    <col min="2" max="4" width="10.7109375" customWidth="1"/>
    <col min="5" max="5" width="14.7109375" customWidth="1"/>
    <col min="6" max="6" width="10" style="2" customWidth="1"/>
    <col min="7" max="7" width="20.7109375" style="3" customWidth="1"/>
    <col min="8" max="8" width="12.42578125" style="3" customWidth="1"/>
    <col min="9" max="9" width="9" style="2" customWidth="1"/>
    <col min="10" max="10" width="20.7109375" style="3" customWidth="1"/>
    <col min="11" max="11" width="12.7109375" style="3" customWidth="1"/>
    <col min="12" max="12" width="9.7109375" style="2" customWidth="1"/>
    <col min="13" max="14" width="10.7109375" style="2" customWidth="1"/>
    <col min="15" max="15" width="10.28515625" bestFit="1" customWidth="1"/>
  </cols>
  <sheetData>
    <row r="2" spans="2:15" s="1" customFormat="1" ht="24.95" customHeight="1" x14ac:dyDescent="0.15">
      <c r="B2" s="4" t="s">
        <v>0</v>
      </c>
      <c r="C2" s="4" t="s">
        <v>1</v>
      </c>
      <c r="D2" s="4" t="s">
        <v>430</v>
      </c>
      <c r="E2" s="4" t="s">
        <v>2</v>
      </c>
      <c r="F2" s="5" t="s">
        <v>5</v>
      </c>
      <c r="G2" s="6" t="s">
        <v>8</v>
      </c>
      <c r="H2" s="6" t="s">
        <v>433</v>
      </c>
      <c r="I2" s="5" t="s">
        <v>6</v>
      </c>
      <c r="J2" s="6" t="s">
        <v>9</v>
      </c>
      <c r="K2" s="6" t="s">
        <v>10</v>
      </c>
      <c r="L2" s="5" t="s">
        <v>7</v>
      </c>
      <c r="M2" s="7" t="s">
        <v>3</v>
      </c>
      <c r="N2" s="7" t="s">
        <v>4</v>
      </c>
      <c r="O2" s="4" t="s">
        <v>71</v>
      </c>
    </row>
    <row r="3" spans="2:15" ht="15" customHeight="1" x14ac:dyDescent="0.15">
      <c r="B3" s="8" t="s">
        <v>11</v>
      </c>
      <c r="C3" s="8">
        <v>4345</v>
      </c>
      <c r="D3" s="8"/>
      <c r="E3" s="8" t="s">
        <v>12</v>
      </c>
      <c r="F3" s="9">
        <v>42481</v>
      </c>
      <c r="G3" s="10" t="s">
        <v>13</v>
      </c>
      <c r="H3" s="10"/>
      <c r="I3" s="9">
        <v>42640</v>
      </c>
      <c r="J3" s="10" t="s">
        <v>14</v>
      </c>
      <c r="K3" s="10" t="s">
        <v>15</v>
      </c>
      <c r="L3" s="9">
        <v>42641</v>
      </c>
      <c r="M3" s="9">
        <v>42649</v>
      </c>
      <c r="N3" s="9">
        <v>42656</v>
      </c>
      <c r="O3" s="11">
        <v>7667</v>
      </c>
    </row>
    <row r="4" spans="2:15" ht="15" customHeight="1" x14ac:dyDescent="0.15">
      <c r="B4" s="8" t="s">
        <v>16</v>
      </c>
      <c r="C4" s="8">
        <v>10943</v>
      </c>
      <c r="D4" s="8"/>
      <c r="E4" s="8" t="s">
        <v>17</v>
      </c>
      <c r="F4" s="9">
        <v>42509</v>
      </c>
      <c r="G4" s="10" t="s">
        <v>18</v>
      </c>
      <c r="H4" s="10"/>
      <c r="I4" s="9">
        <v>42625</v>
      </c>
      <c r="J4" s="10" t="s">
        <v>19</v>
      </c>
      <c r="K4" s="10" t="s">
        <v>20</v>
      </c>
      <c r="L4" s="9">
        <v>42641</v>
      </c>
      <c r="M4" s="9">
        <v>42647</v>
      </c>
      <c r="N4" s="9">
        <v>42661</v>
      </c>
      <c r="O4" s="11">
        <v>6020</v>
      </c>
    </row>
    <row r="5" spans="2:15" ht="15" customHeight="1" x14ac:dyDescent="0.15">
      <c r="B5" s="8" t="s">
        <v>21</v>
      </c>
      <c r="C5" s="8">
        <v>4382</v>
      </c>
      <c r="D5" s="8"/>
      <c r="E5" s="8" t="s">
        <v>22</v>
      </c>
      <c r="F5" s="9">
        <v>42533</v>
      </c>
      <c r="G5" s="10" t="s">
        <v>23</v>
      </c>
      <c r="H5" s="10"/>
      <c r="I5" s="9">
        <v>42704</v>
      </c>
      <c r="J5" s="10" t="s">
        <v>24</v>
      </c>
      <c r="K5" s="10" t="s">
        <v>25</v>
      </c>
      <c r="L5" s="9">
        <v>42688</v>
      </c>
      <c r="M5" s="9">
        <v>42698</v>
      </c>
      <c r="N5" s="9">
        <v>42710</v>
      </c>
      <c r="O5" s="11">
        <v>5789</v>
      </c>
    </row>
    <row r="6" spans="2:15" ht="15" customHeight="1" x14ac:dyDescent="0.15">
      <c r="B6" s="8" t="s">
        <v>26</v>
      </c>
      <c r="C6" s="8">
        <v>28746</v>
      </c>
      <c r="D6" s="8"/>
      <c r="E6" s="8" t="s">
        <v>27</v>
      </c>
      <c r="F6" s="9">
        <v>42549</v>
      </c>
      <c r="G6" s="10" t="s">
        <v>28</v>
      </c>
      <c r="H6" s="10"/>
      <c r="I6" s="9">
        <v>42612</v>
      </c>
      <c r="J6" s="10" t="s">
        <v>29</v>
      </c>
      <c r="K6" s="10" t="s">
        <v>30</v>
      </c>
      <c r="L6" s="9">
        <v>42691</v>
      </c>
      <c r="M6" s="9">
        <v>42713</v>
      </c>
      <c r="N6" s="9">
        <v>42723</v>
      </c>
      <c r="O6" s="11">
        <v>6020</v>
      </c>
    </row>
    <row r="7" spans="2:15" ht="15" customHeight="1" x14ac:dyDescent="0.15">
      <c r="B7" s="8" t="s">
        <v>31</v>
      </c>
      <c r="C7" s="8">
        <v>241</v>
      </c>
      <c r="D7" s="8"/>
      <c r="E7" s="8" t="s">
        <v>33</v>
      </c>
      <c r="F7" s="9">
        <v>42505</v>
      </c>
      <c r="G7" s="10" t="s">
        <v>34</v>
      </c>
      <c r="H7" s="10"/>
      <c r="I7" s="9">
        <v>42661</v>
      </c>
      <c r="J7" s="10" t="s">
        <v>29</v>
      </c>
      <c r="K7" s="10" t="s">
        <v>32</v>
      </c>
      <c r="L7" s="9">
        <v>42691</v>
      </c>
      <c r="M7" s="9">
        <v>42699</v>
      </c>
      <c r="N7" s="9">
        <v>42710</v>
      </c>
      <c r="O7" s="11">
        <v>6020</v>
      </c>
    </row>
    <row r="8" spans="2:15" ht="15" customHeight="1" x14ac:dyDescent="0.15">
      <c r="B8" s="8" t="s">
        <v>36</v>
      </c>
      <c r="C8" s="8">
        <v>345</v>
      </c>
      <c r="D8" s="8"/>
      <c r="E8" s="8" t="s">
        <v>35</v>
      </c>
      <c r="F8" s="9">
        <v>42520</v>
      </c>
      <c r="G8" s="10" t="s">
        <v>37</v>
      </c>
      <c r="H8" s="10"/>
      <c r="I8" s="9">
        <v>42706</v>
      </c>
      <c r="J8" s="10" t="s">
        <v>38</v>
      </c>
      <c r="K8" s="10" t="s">
        <v>39</v>
      </c>
      <c r="L8" s="9">
        <v>42691</v>
      </c>
      <c r="M8" s="9">
        <v>42698</v>
      </c>
      <c r="N8" s="9">
        <v>42704</v>
      </c>
      <c r="O8" s="11">
        <v>6646</v>
      </c>
    </row>
    <row r="9" spans="2:15" ht="15" customHeight="1" x14ac:dyDescent="0.15">
      <c r="B9" s="8" t="s">
        <v>40</v>
      </c>
      <c r="C9" s="8">
        <v>85</v>
      </c>
      <c r="D9" s="8"/>
      <c r="E9" s="8" t="s">
        <v>41</v>
      </c>
      <c r="F9" s="9">
        <v>42500</v>
      </c>
      <c r="G9" s="10" t="s">
        <v>42</v>
      </c>
      <c r="H9" s="10"/>
      <c r="I9" s="9">
        <v>42547</v>
      </c>
      <c r="J9" s="10" t="s">
        <v>29</v>
      </c>
      <c r="K9" s="10" t="s">
        <v>43</v>
      </c>
      <c r="L9" s="9">
        <v>42691</v>
      </c>
      <c r="M9" s="9">
        <v>42718</v>
      </c>
      <c r="N9" s="9">
        <v>42724</v>
      </c>
      <c r="O9" s="11">
        <v>6650</v>
      </c>
    </row>
    <row r="10" spans="2:15" ht="15" customHeight="1" x14ac:dyDescent="0.15">
      <c r="B10" s="8" t="s">
        <v>44</v>
      </c>
      <c r="C10" s="8">
        <v>676</v>
      </c>
      <c r="D10" s="8"/>
      <c r="E10" s="8" t="s">
        <v>45</v>
      </c>
      <c r="F10" s="9">
        <v>42516</v>
      </c>
      <c r="G10" s="10" t="s">
        <v>46</v>
      </c>
      <c r="H10" s="10"/>
      <c r="I10" s="9">
        <v>42698</v>
      </c>
      <c r="J10" s="10" t="s">
        <v>48</v>
      </c>
      <c r="K10" s="10" t="s">
        <v>47</v>
      </c>
      <c r="L10" s="9">
        <v>42691</v>
      </c>
      <c r="M10" s="9">
        <v>42703</v>
      </c>
      <c r="N10" s="9">
        <v>42711</v>
      </c>
      <c r="O10" s="11">
        <v>5680</v>
      </c>
    </row>
    <row r="11" spans="2:15" ht="15" customHeight="1" x14ac:dyDescent="0.15">
      <c r="B11" s="8" t="s">
        <v>49</v>
      </c>
      <c r="C11" s="8">
        <v>758</v>
      </c>
      <c r="D11" s="8"/>
      <c r="E11" s="8" t="s">
        <v>50</v>
      </c>
      <c r="F11" s="9">
        <v>42474</v>
      </c>
      <c r="G11" s="10" t="s">
        <v>52</v>
      </c>
      <c r="H11" s="10"/>
      <c r="I11" s="9">
        <v>42612</v>
      </c>
      <c r="J11" s="10" t="s">
        <v>29</v>
      </c>
      <c r="K11" s="10" t="s">
        <v>51</v>
      </c>
      <c r="L11" s="9">
        <v>42691</v>
      </c>
      <c r="M11" s="9">
        <v>42698</v>
      </c>
      <c r="N11" s="9">
        <v>42705</v>
      </c>
      <c r="O11" s="11">
        <v>6020</v>
      </c>
    </row>
    <row r="12" spans="2:15" ht="15" customHeight="1" x14ac:dyDescent="0.15">
      <c r="B12" s="8" t="s">
        <v>54</v>
      </c>
      <c r="C12" s="8">
        <v>4213</v>
      </c>
      <c r="D12" s="8"/>
      <c r="E12" s="8" t="s">
        <v>53</v>
      </c>
      <c r="F12" s="9">
        <v>42564</v>
      </c>
      <c r="G12" s="10" t="s">
        <v>55</v>
      </c>
      <c r="H12" s="10"/>
      <c r="I12" s="9">
        <v>42690</v>
      </c>
      <c r="J12" s="10" t="s">
        <v>29</v>
      </c>
      <c r="K12" s="10" t="s">
        <v>56</v>
      </c>
      <c r="L12" s="9">
        <v>42710</v>
      </c>
      <c r="M12" s="9">
        <v>42718</v>
      </c>
      <c r="N12" s="9">
        <v>42748</v>
      </c>
      <c r="O12" s="11">
        <v>7531</v>
      </c>
    </row>
    <row r="13" spans="2:15" ht="15" customHeight="1" x14ac:dyDescent="0.15">
      <c r="B13" s="8" t="s">
        <v>57</v>
      </c>
      <c r="C13" s="8">
        <v>535</v>
      </c>
      <c r="D13" s="8"/>
      <c r="E13" s="8" t="s">
        <v>58</v>
      </c>
      <c r="F13" s="9">
        <v>42535</v>
      </c>
      <c r="G13" s="10" t="s">
        <v>59</v>
      </c>
      <c r="H13" s="10"/>
      <c r="I13" s="9">
        <v>42675</v>
      </c>
      <c r="J13" s="10" t="s">
        <v>29</v>
      </c>
      <c r="K13" s="10" t="s">
        <v>60</v>
      </c>
      <c r="L13" s="9">
        <v>42710</v>
      </c>
      <c r="M13" s="9">
        <v>42718</v>
      </c>
      <c r="N13" s="9">
        <v>42726</v>
      </c>
      <c r="O13" s="11">
        <v>6020</v>
      </c>
    </row>
    <row r="14" spans="2:15" ht="15" customHeight="1" x14ac:dyDescent="0.15">
      <c r="B14" s="8" t="s">
        <v>62</v>
      </c>
      <c r="C14" s="8">
        <v>4019</v>
      </c>
      <c r="D14" s="8"/>
      <c r="E14" s="8" t="s">
        <v>61</v>
      </c>
      <c r="F14" s="9">
        <v>42545</v>
      </c>
      <c r="G14" s="10" t="s">
        <v>63</v>
      </c>
      <c r="H14" s="10"/>
      <c r="I14" s="9">
        <v>42759</v>
      </c>
      <c r="J14" s="10" t="s">
        <v>29</v>
      </c>
      <c r="K14" s="10" t="s">
        <v>64</v>
      </c>
      <c r="L14" s="9">
        <v>42712</v>
      </c>
      <c r="M14" s="9">
        <v>42740</v>
      </c>
      <c r="N14" s="9">
        <v>42751</v>
      </c>
      <c r="O14" s="11">
        <v>6020</v>
      </c>
    </row>
    <row r="15" spans="2:15" ht="15" customHeight="1" x14ac:dyDescent="0.15">
      <c r="B15" s="8" t="s">
        <v>66</v>
      </c>
      <c r="C15" s="8">
        <v>367</v>
      </c>
      <c r="D15" s="8"/>
      <c r="E15" s="8" t="s">
        <v>65</v>
      </c>
      <c r="F15" s="9">
        <v>42553</v>
      </c>
      <c r="G15" s="10" t="s">
        <v>67</v>
      </c>
      <c r="H15" s="10"/>
      <c r="I15" s="9">
        <v>42741</v>
      </c>
      <c r="J15" s="10" t="s">
        <v>69</v>
      </c>
      <c r="K15" s="10" t="s">
        <v>68</v>
      </c>
      <c r="L15" s="9">
        <v>42719</v>
      </c>
      <c r="M15" s="9">
        <v>42740</v>
      </c>
      <c r="N15" s="9">
        <v>42746</v>
      </c>
      <c r="O15" s="11">
        <v>6981</v>
      </c>
    </row>
    <row r="16" spans="2:15" ht="15" customHeight="1" x14ac:dyDescent="0.15">
      <c r="B16" s="8" t="s">
        <v>73</v>
      </c>
      <c r="C16" s="8">
        <v>37516</v>
      </c>
      <c r="D16" s="8"/>
      <c r="E16" s="8" t="s">
        <v>70</v>
      </c>
      <c r="F16" s="9">
        <v>42633</v>
      </c>
      <c r="G16" s="10" t="s">
        <v>72</v>
      </c>
      <c r="H16" s="10"/>
      <c r="I16" s="9">
        <v>42676</v>
      </c>
      <c r="J16" s="10" t="s">
        <v>29</v>
      </c>
      <c r="K16" s="10" t="s">
        <v>74</v>
      </c>
      <c r="L16" s="9">
        <v>42760</v>
      </c>
      <c r="M16" s="9">
        <v>42768</v>
      </c>
      <c r="N16" s="9">
        <v>42775</v>
      </c>
      <c r="O16" s="11">
        <v>7531</v>
      </c>
    </row>
    <row r="17" spans="2:17" ht="15" customHeight="1" x14ac:dyDescent="0.15">
      <c r="B17" s="8" t="s">
        <v>75</v>
      </c>
      <c r="C17" s="8">
        <v>673</v>
      </c>
      <c r="D17" s="8"/>
      <c r="E17" s="8" t="s">
        <v>76</v>
      </c>
      <c r="F17" s="9">
        <v>42633</v>
      </c>
      <c r="G17" s="10" t="s">
        <v>77</v>
      </c>
      <c r="H17" s="10"/>
      <c r="I17" s="9">
        <v>42808</v>
      </c>
      <c r="J17" s="10" t="s">
        <v>29</v>
      </c>
      <c r="K17" s="10" t="s">
        <v>78</v>
      </c>
      <c r="L17" s="9">
        <v>42760</v>
      </c>
      <c r="M17" s="9">
        <v>42767</v>
      </c>
      <c r="N17" s="9">
        <v>42773</v>
      </c>
      <c r="O17" s="11">
        <v>7000</v>
      </c>
    </row>
    <row r="18" spans="2:17" ht="15" customHeight="1" x14ac:dyDescent="0.15">
      <c r="B18" s="8" t="s">
        <v>79</v>
      </c>
      <c r="C18" s="8">
        <v>111</v>
      </c>
      <c r="D18" s="8"/>
      <c r="E18" s="8" t="s">
        <v>80</v>
      </c>
      <c r="F18" s="9">
        <v>42492</v>
      </c>
      <c r="G18" s="10" t="s">
        <v>81</v>
      </c>
      <c r="H18" s="10"/>
      <c r="I18" s="9">
        <v>42626</v>
      </c>
      <c r="J18" s="10" t="s">
        <v>14</v>
      </c>
      <c r="K18" s="10" t="s">
        <v>82</v>
      </c>
      <c r="L18" s="9">
        <v>42760</v>
      </c>
      <c r="M18" s="9">
        <v>42767</v>
      </c>
      <c r="N18" s="9">
        <v>42772</v>
      </c>
      <c r="O18" s="11">
        <v>7300</v>
      </c>
    </row>
    <row r="19" spans="2:17" ht="15" customHeight="1" x14ac:dyDescent="0.15">
      <c r="B19" s="8" t="s">
        <v>84</v>
      </c>
      <c r="C19" s="8">
        <v>32</v>
      </c>
      <c r="D19" s="8"/>
      <c r="E19" s="8" t="s">
        <v>83</v>
      </c>
      <c r="F19" s="9">
        <v>42553</v>
      </c>
      <c r="G19" s="10" t="s">
        <v>85</v>
      </c>
      <c r="H19" s="10"/>
      <c r="I19" s="9">
        <v>42704</v>
      </c>
      <c r="J19" s="10" t="s">
        <v>29</v>
      </c>
      <c r="K19" s="10" t="s">
        <v>86</v>
      </c>
      <c r="L19" s="9">
        <v>42779</v>
      </c>
      <c r="M19" s="9">
        <v>42786</v>
      </c>
      <c r="N19" s="9">
        <v>42794</v>
      </c>
      <c r="O19" s="11">
        <v>5825</v>
      </c>
    </row>
    <row r="20" spans="2:17" ht="15" customHeight="1" x14ac:dyDescent="0.15">
      <c r="B20" s="8" t="s">
        <v>87</v>
      </c>
      <c r="C20" s="8">
        <v>969</v>
      </c>
      <c r="D20" s="8"/>
      <c r="E20" s="8" t="s">
        <v>88</v>
      </c>
      <c r="F20" s="9">
        <v>42663</v>
      </c>
      <c r="G20" s="10" t="s">
        <v>89</v>
      </c>
      <c r="H20" s="10"/>
      <c r="I20" s="9">
        <v>42613</v>
      </c>
      <c r="J20" s="10" t="s">
        <v>91</v>
      </c>
      <c r="K20" s="10" t="s">
        <v>90</v>
      </c>
      <c r="L20" s="9">
        <v>42779</v>
      </c>
      <c r="M20" s="9">
        <v>42793</v>
      </c>
      <c r="N20" s="9">
        <v>42801</v>
      </c>
      <c r="O20" s="11">
        <v>6757</v>
      </c>
    </row>
    <row r="21" spans="2:17" ht="15" customHeight="1" x14ac:dyDescent="0.15">
      <c r="B21" s="8" t="s">
        <v>92</v>
      </c>
      <c r="C21" s="8">
        <v>1272</v>
      </c>
      <c r="D21" s="8"/>
      <c r="E21" s="8" t="s">
        <v>93</v>
      </c>
      <c r="F21" s="9">
        <v>42629</v>
      </c>
      <c r="G21" s="10" t="s">
        <v>94</v>
      </c>
      <c r="H21" s="10"/>
      <c r="I21" s="9">
        <v>42775</v>
      </c>
      <c r="J21" s="10" t="s">
        <v>29</v>
      </c>
      <c r="K21" s="10" t="s">
        <v>95</v>
      </c>
      <c r="L21" s="9">
        <v>42779</v>
      </c>
      <c r="M21" s="9">
        <v>42786</v>
      </c>
      <c r="N21" s="9">
        <v>42794</v>
      </c>
      <c r="O21" s="11">
        <v>7227</v>
      </c>
    </row>
    <row r="22" spans="2:17" ht="15" customHeight="1" x14ac:dyDescent="0.15">
      <c r="B22" s="8" t="s">
        <v>96</v>
      </c>
      <c r="C22" s="8">
        <v>19443</v>
      </c>
      <c r="D22" s="8"/>
      <c r="E22" s="8" t="s">
        <v>97</v>
      </c>
      <c r="F22" s="9">
        <v>42641</v>
      </c>
      <c r="G22" s="10" t="s">
        <v>98</v>
      </c>
      <c r="H22" s="10"/>
      <c r="I22" s="9">
        <v>42702</v>
      </c>
      <c r="J22" s="10" t="s">
        <v>99</v>
      </c>
      <c r="K22" s="10" t="s">
        <v>30</v>
      </c>
      <c r="L22" s="9">
        <v>42779</v>
      </c>
      <c r="M22" s="9">
        <v>42786</v>
      </c>
      <c r="N22" s="9">
        <v>42794</v>
      </c>
      <c r="O22" s="11">
        <v>8700</v>
      </c>
    </row>
    <row r="23" spans="2:17" ht="15" customHeight="1" x14ac:dyDescent="0.15">
      <c r="B23" s="8" t="s">
        <v>100</v>
      </c>
      <c r="C23" s="8">
        <v>1691</v>
      </c>
      <c r="D23" s="8"/>
      <c r="E23" s="8" t="s">
        <v>102</v>
      </c>
      <c r="F23" s="9">
        <v>42522</v>
      </c>
      <c r="G23" s="10" t="s">
        <v>104</v>
      </c>
      <c r="H23" s="10"/>
      <c r="I23" s="9">
        <v>42689</v>
      </c>
      <c r="J23" s="10" t="s">
        <v>29</v>
      </c>
      <c r="K23" s="10" t="s">
        <v>30</v>
      </c>
      <c r="L23" s="9">
        <v>42816</v>
      </c>
      <c r="M23" s="9">
        <v>42829</v>
      </c>
      <c r="N23" s="9">
        <v>42877</v>
      </c>
      <c r="O23" s="11">
        <v>5520</v>
      </c>
    </row>
    <row r="24" spans="2:17" ht="15" customHeight="1" x14ac:dyDescent="0.15">
      <c r="B24" s="8" t="s">
        <v>101</v>
      </c>
      <c r="C24" s="8">
        <v>2948</v>
      </c>
      <c r="D24" s="8"/>
      <c r="E24" s="8" t="s">
        <v>103</v>
      </c>
      <c r="F24" s="9">
        <v>42669</v>
      </c>
      <c r="G24" s="10" t="s">
        <v>105</v>
      </c>
      <c r="H24" s="10"/>
      <c r="I24" s="9">
        <v>42469</v>
      </c>
      <c r="J24" s="10" t="s">
        <v>106</v>
      </c>
      <c r="K24" s="10" t="s">
        <v>30</v>
      </c>
      <c r="L24" s="9">
        <v>42816</v>
      </c>
      <c r="M24" s="9">
        <v>42822</v>
      </c>
      <c r="N24" s="9">
        <v>42856</v>
      </c>
      <c r="O24" s="11">
        <v>7580</v>
      </c>
    </row>
    <row r="25" spans="2:17" ht="15" customHeight="1" x14ac:dyDescent="0.15">
      <c r="B25" s="8" t="s">
        <v>96</v>
      </c>
      <c r="C25" s="8">
        <v>11246</v>
      </c>
      <c r="D25" s="8"/>
      <c r="E25" s="8" t="s">
        <v>109</v>
      </c>
      <c r="F25" s="9">
        <v>42655</v>
      </c>
      <c r="G25" s="10" t="s">
        <v>112</v>
      </c>
      <c r="H25" s="10"/>
      <c r="I25" s="9">
        <v>42783</v>
      </c>
      <c r="J25" s="10" t="s">
        <v>29</v>
      </c>
      <c r="K25" s="10" t="s">
        <v>115</v>
      </c>
      <c r="L25" s="9">
        <v>42816</v>
      </c>
      <c r="M25" s="9">
        <v>42822</v>
      </c>
      <c r="N25" s="9">
        <v>42828</v>
      </c>
      <c r="O25" s="11">
        <v>7262</v>
      </c>
    </row>
    <row r="26" spans="2:17" ht="15" customHeight="1" x14ac:dyDescent="0.15">
      <c r="B26" s="8" t="s">
        <v>107</v>
      </c>
      <c r="C26" s="8">
        <v>4584</v>
      </c>
      <c r="D26" s="8"/>
      <c r="E26" s="8" t="s">
        <v>110</v>
      </c>
      <c r="F26" s="9">
        <v>42662</v>
      </c>
      <c r="G26" s="10" t="s">
        <v>113</v>
      </c>
      <c r="H26" s="10"/>
      <c r="I26" s="9">
        <v>42565</v>
      </c>
      <c r="J26" s="10" t="s">
        <v>29</v>
      </c>
      <c r="K26" s="12" t="s">
        <v>116</v>
      </c>
      <c r="L26" s="9">
        <v>42816</v>
      </c>
      <c r="M26" s="9">
        <v>42822</v>
      </c>
      <c r="N26" s="9">
        <v>42836</v>
      </c>
      <c r="O26" s="11">
        <v>8504</v>
      </c>
    </row>
    <row r="27" spans="2:17" ht="15" customHeight="1" x14ac:dyDescent="0.15">
      <c r="B27" s="8" t="s">
        <v>108</v>
      </c>
      <c r="C27" s="8">
        <v>13165</v>
      </c>
      <c r="D27" s="8"/>
      <c r="E27" s="8" t="s">
        <v>111</v>
      </c>
      <c r="F27" s="9">
        <v>42615</v>
      </c>
      <c r="G27" s="10" t="s">
        <v>114</v>
      </c>
      <c r="H27" s="10"/>
      <c r="I27" s="9">
        <v>42795</v>
      </c>
      <c r="J27" s="10" t="s">
        <v>19</v>
      </c>
      <c r="K27" s="10" t="s">
        <v>117</v>
      </c>
      <c r="L27" s="9">
        <v>42816</v>
      </c>
      <c r="M27" s="9">
        <v>42829</v>
      </c>
      <c r="N27" s="9">
        <v>42852</v>
      </c>
      <c r="O27" s="11">
        <v>8987</v>
      </c>
    </row>
    <row r="28" spans="2:17" ht="15" customHeight="1" x14ac:dyDescent="0.15">
      <c r="B28" s="8" t="s">
        <v>100</v>
      </c>
      <c r="C28" s="8">
        <v>4360</v>
      </c>
      <c r="D28" s="8"/>
      <c r="E28" s="8" t="s">
        <v>123</v>
      </c>
      <c r="F28" s="9">
        <v>42654</v>
      </c>
      <c r="G28" s="10" t="s">
        <v>125</v>
      </c>
      <c r="H28" s="10"/>
      <c r="I28" s="9">
        <v>42779</v>
      </c>
      <c r="J28" s="10" t="s">
        <v>29</v>
      </c>
      <c r="K28" s="10" t="s">
        <v>30</v>
      </c>
      <c r="L28" s="9">
        <v>42871</v>
      </c>
      <c r="M28" s="9">
        <v>42914</v>
      </c>
      <c r="N28" s="9">
        <v>42916</v>
      </c>
      <c r="O28" s="11">
        <v>7262</v>
      </c>
      <c r="P28" t="s">
        <v>181</v>
      </c>
    </row>
    <row r="29" spans="2:17" ht="15" customHeight="1" x14ac:dyDescent="0.15">
      <c r="B29" s="8" t="s">
        <v>100</v>
      </c>
      <c r="C29" s="8">
        <v>4360</v>
      </c>
      <c r="D29" s="8"/>
      <c r="E29" s="8" t="s">
        <v>124</v>
      </c>
      <c r="F29" s="9">
        <v>42654</v>
      </c>
      <c r="G29" s="10" t="s">
        <v>125</v>
      </c>
      <c r="H29" s="10"/>
      <c r="I29" s="9">
        <v>42779</v>
      </c>
      <c r="J29" s="10" t="s">
        <v>29</v>
      </c>
      <c r="K29" s="10" t="s">
        <v>30</v>
      </c>
      <c r="L29" s="9">
        <v>42871</v>
      </c>
      <c r="M29" s="9">
        <v>42914</v>
      </c>
      <c r="N29" s="9">
        <v>42916</v>
      </c>
      <c r="O29" s="11">
        <v>7482</v>
      </c>
      <c r="P29" t="s">
        <v>181</v>
      </c>
    </row>
    <row r="30" spans="2:17" ht="15" customHeight="1" x14ac:dyDescent="0.15">
      <c r="B30" s="8" t="s">
        <v>96</v>
      </c>
      <c r="C30" s="8">
        <v>72354</v>
      </c>
      <c r="D30" s="8"/>
      <c r="E30" s="8" t="s">
        <v>126</v>
      </c>
      <c r="F30" s="9">
        <v>42685</v>
      </c>
      <c r="G30" s="10" t="s">
        <v>127</v>
      </c>
      <c r="H30" s="10"/>
      <c r="I30" s="9">
        <v>42774</v>
      </c>
      <c r="J30" s="10" t="s">
        <v>128</v>
      </c>
      <c r="K30" s="10" t="s">
        <v>30</v>
      </c>
      <c r="L30" s="9">
        <v>42871</v>
      </c>
      <c r="M30" s="9">
        <v>42894</v>
      </c>
      <c r="N30" s="9">
        <v>42898</v>
      </c>
      <c r="O30" s="11">
        <v>7640</v>
      </c>
    </row>
    <row r="31" spans="2:17" ht="15" customHeight="1" x14ac:dyDescent="0.15">
      <c r="B31" s="8" t="s">
        <v>118</v>
      </c>
      <c r="C31" s="8">
        <v>17807</v>
      </c>
      <c r="D31" s="8"/>
      <c r="E31" s="8" t="s">
        <v>129</v>
      </c>
      <c r="F31" s="9">
        <v>42709</v>
      </c>
      <c r="G31" s="10" t="s">
        <v>18</v>
      </c>
      <c r="H31" s="10"/>
      <c r="I31" s="9">
        <v>42808</v>
      </c>
      <c r="J31" s="10" t="s">
        <v>29</v>
      </c>
      <c r="K31" s="10" t="s">
        <v>30</v>
      </c>
      <c r="L31" s="9">
        <v>42871</v>
      </c>
      <c r="M31" s="9">
        <v>42894</v>
      </c>
      <c r="N31" s="9">
        <v>42908</v>
      </c>
      <c r="O31" s="11">
        <v>6020</v>
      </c>
    </row>
    <row r="32" spans="2:17" ht="15" customHeight="1" x14ac:dyDescent="0.15">
      <c r="B32" s="8" t="s">
        <v>119</v>
      </c>
      <c r="C32" s="8">
        <v>282027</v>
      </c>
      <c r="D32" s="8"/>
      <c r="E32" s="8" t="s">
        <v>130</v>
      </c>
      <c r="F32" s="9">
        <v>42539</v>
      </c>
      <c r="G32" s="10" t="s">
        <v>131</v>
      </c>
      <c r="H32" s="10"/>
      <c r="I32" s="9">
        <v>42728</v>
      </c>
      <c r="J32" s="10" t="s">
        <v>132</v>
      </c>
      <c r="K32" s="10" t="s">
        <v>30</v>
      </c>
      <c r="L32" s="9">
        <v>42871</v>
      </c>
      <c r="M32" s="9">
        <v>42969</v>
      </c>
      <c r="N32" s="9">
        <v>42976</v>
      </c>
      <c r="O32" s="11">
        <v>8530</v>
      </c>
      <c r="P32" t="s">
        <v>181</v>
      </c>
      <c r="Q32" s="13" t="s">
        <v>233</v>
      </c>
    </row>
    <row r="33" spans="2:16" ht="15" customHeight="1" x14ac:dyDescent="0.15">
      <c r="B33" s="8" t="s">
        <v>120</v>
      </c>
      <c r="C33" s="8">
        <v>6789</v>
      </c>
      <c r="D33" s="8"/>
      <c r="E33" s="8" t="s">
        <v>133</v>
      </c>
      <c r="F33" s="9">
        <v>42671</v>
      </c>
      <c r="G33" s="10" t="s">
        <v>134</v>
      </c>
      <c r="H33" s="10"/>
      <c r="I33" s="9">
        <v>42755</v>
      </c>
      <c r="J33" s="10" t="s">
        <v>29</v>
      </c>
      <c r="K33" s="10" t="s">
        <v>30</v>
      </c>
      <c r="L33" s="9">
        <v>42871</v>
      </c>
      <c r="M33" s="9">
        <v>42894</v>
      </c>
      <c r="N33" s="9">
        <v>42901</v>
      </c>
      <c r="O33" s="11">
        <v>6000</v>
      </c>
    </row>
    <row r="34" spans="2:16" ht="15" customHeight="1" x14ac:dyDescent="0.15">
      <c r="B34" s="8" t="s">
        <v>108</v>
      </c>
      <c r="C34" s="8">
        <v>3707</v>
      </c>
      <c r="D34" s="8"/>
      <c r="E34" s="8" t="s">
        <v>135</v>
      </c>
      <c r="F34" s="9">
        <v>42641</v>
      </c>
      <c r="G34" s="10" t="s">
        <v>136</v>
      </c>
      <c r="H34" s="10"/>
      <c r="I34" s="9">
        <v>42760</v>
      </c>
      <c r="J34" s="10" t="s">
        <v>14</v>
      </c>
      <c r="K34" s="10" t="s">
        <v>30</v>
      </c>
      <c r="L34" s="9">
        <v>42871</v>
      </c>
      <c r="M34" s="9">
        <v>42894</v>
      </c>
      <c r="N34" s="9">
        <v>42899</v>
      </c>
      <c r="O34" s="11">
        <v>7300</v>
      </c>
    </row>
    <row r="35" spans="2:16" ht="15" customHeight="1" x14ac:dyDescent="0.15">
      <c r="B35" s="8" t="s">
        <v>121</v>
      </c>
      <c r="C35" s="8">
        <v>107</v>
      </c>
      <c r="D35" s="8"/>
      <c r="E35" s="8" t="s">
        <v>137</v>
      </c>
      <c r="F35" s="9">
        <v>42541</v>
      </c>
      <c r="G35" s="10" t="s">
        <v>138</v>
      </c>
      <c r="H35" s="10"/>
      <c r="I35" s="9">
        <v>42762</v>
      </c>
      <c r="J35" s="10" t="s">
        <v>29</v>
      </c>
      <c r="K35" s="10" t="s">
        <v>30</v>
      </c>
      <c r="L35" s="9">
        <v>42871</v>
      </c>
      <c r="M35" s="9">
        <v>42894</v>
      </c>
      <c r="N35" s="9">
        <v>42901</v>
      </c>
      <c r="O35" s="11">
        <v>7227</v>
      </c>
    </row>
    <row r="36" spans="2:16" ht="15" customHeight="1" x14ac:dyDescent="0.15">
      <c r="B36" s="8" t="s">
        <v>122</v>
      </c>
      <c r="C36" s="8">
        <v>1662</v>
      </c>
      <c r="D36" s="8"/>
      <c r="E36" s="8" t="s">
        <v>139</v>
      </c>
      <c r="F36" s="9">
        <v>42711</v>
      </c>
      <c r="G36" s="10" t="s">
        <v>140</v>
      </c>
      <c r="H36" s="10"/>
      <c r="I36" s="9">
        <v>42599</v>
      </c>
      <c r="J36" s="10" t="s">
        <v>29</v>
      </c>
      <c r="K36" s="10" t="s">
        <v>30</v>
      </c>
      <c r="L36" s="9">
        <v>42871</v>
      </c>
      <c r="M36" s="9">
        <v>42894</v>
      </c>
      <c r="N36" s="9">
        <v>42902</v>
      </c>
      <c r="O36" s="11">
        <v>6900</v>
      </c>
    </row>
    <row r="37" spans="2:16" ht="15" customHeight="1" x14ac:dyDescent="0.15">
      <c r="B37" s="8" t="s">
        <v>141</v>
      </c>
      <c r="C37" s="8">
        <v>46006</v>
      </c>
      <c r="D37" s="8"/>
      <c r="E37" s="8" t="s">
        <v>142</v>
      </c>
      <c r="F37" s="9">
        <v>42558</v>
      </c>
      <c r="G37" s="10" t="s">
        <v>143</v>
      </c>
      <c r="H37" s="10"/>
      <c r="I37" s="9">
        <v>42752</v>
      </c>
      <c r="J37" s="10" t="s">
        <v>14</v>
      </c>
      <c r="K37" s="10" t="s">
        <v>115</v>
      </c>
      <c r="L37" s="9">
        <v>42899</v>
      </c>
      <c r="M37" s="9">
        <v>42906</v>
      </c>
      <c r="N37" s="9">
        <v>42912</v>
      </c>
      <c r="O37" s="11">
        <v>7640</v>
      </c>
    </row>
    <row r="38" spans="2:16" ht="15" customHeight="1" x14ac:dyDescent="0.15">
      <c r="B38" s="8" t="s">
        <v>141</v>
      </c>
      <c r="C38" s="8">
        <v>974288</v>
      </c>
      <c r="D38" s="8"/>
      <c r="E38" s="8" t="s">
        <v>145</v>
      </c>
      <c r="F38" s="9">
        <v>42615</v>
      </c>
      <c r="G38" s="10" t="s">
        <v>136</v>
      </c>
      <c r="H38" s="10"/>
      <c r="I38" s="9">
        <v>42773</v>
      </c>
      <c r="J38" s="10" t="s">
        <v>14</v>
      </c>
      <c r="K38" s="10" t="s">
        <v>144</v>
      </c>
      <c r="L38" s="9">
        <v>42899</v>
      </c>
      <c r="M38" s="9">
        <v>42906</v>
      </c>
      <c r="N38" s="9">
        <v>42916</v>
      </c>
      <c r="O38" s="11">
        <v>7300</v>
      </c>
    </row>
    <row r="39" spans="2:16" ht="15" customHeight="1" x14ac:dyDescent="0.15">
      <c r="B39" s="8" t="s">
        <v>146</v>
      </c>
      <c r="C39" s="8">
        <v>78</v>
      </c>
      <c r="D39" s="8"/>
      <c r="E39" s="8" t="s">
        <v>147</v>
      </c>
      <c r="F39" s="9">
        <v>42810</v>
      </c>
      <c r="G39" s="10" t="s">
        <v>148</v>
      </c>
      <c r="H39" s="10"/>
      <c r="I39" s="9">
        <v>42541</v>
      </c>
      <c r="J39" s="10" t="s">
        <v>148</v>
      </c>
      <c r="K39" s="10" t="s">
        <v>149</v>
      </c>
      <c r="L39" s="9">
        <v>42899</v>
      </c>
      <c r="M39" s="9">
        <v>42906</v>
      </c>
      <c r="N39" s="9">
        <v>42909</v>
      </c>
      <c r="O39" s="11">
        <v>9090</v>
      </c>
      <c r="P39" t="s">
        <v>202</v>
      </c>
    </row>
    <row r="40" spans="2:16" ht="15" customHeight="1" x14ac:dyDescent="0.15">
      <c r="B40" s="8" t="s">
        <v>150</v>
      </c>
      <c r="C40" s="8">
        <v>1137</v>
      </c>
      <c r="D40" s="8"/>
      <c r="E40" s="8" t="s">
        <v>151</v>
      </c>
      <c r="F40" s="9">
        <v>42508</v>
      </c>
      <c r="G40" s="10" t="s">
        <v>152</v>
      </c>
      <c r="H40" s="10"/>
      <c r="I40" s="9">
        <v>42821</v>
      </c>
      <c r="J40" s="10" t="s">
        <v>29</v>
      </c>
      <c r="K40" s="10" t="s">
        <v>153</v>
      </c>
      <c r="L40" s="9">
        <v>42899</v>
      </c>
      <c r="M40" s="9">
        <v>42914</v>
      </c>
      <c r="N40" s="9">
        <v>42926</v>
      </c>
      <c r="O40" s="11">
        <v>6700</v>
      </c>
    </row>
    <row r="41" spans="2:16" ht="15" customHeight="1" x14ac:dyDescent="0.15">
      <c r="B41" s="8" t="s">
        <v>154</v>
      </c>
      <c r="C41" s="8">
        <v>15609</v>
      </c>
      <c r="D41" s="8"/>
      <c r="E41" s="8" t="s">
        <v>155</v>
      </c>
      <c r="F41" s="9">
        <v>42492</v>
      </c>
      <c r="G41" s="10" t="s">
        <v>156</v>
      </c>
      <c r="H41" s="10"/>
      <c r="I41" s="9">
        <v>42790</v>
      </c>
      <c r="J41" s="10" t="s">
        <v>14</v>
      </c>
      <c r="K41" s="10" t="s">
        <v>20</v>
      </c>
      <c r="L41" s="9">
        <v>42899</v>
      </c>
      <c r="M41" s="9">
        <v>42906</v>
      </c>
      <c r="N41" s="9">
        <v>42920</v>
      </c>
      <c r="O41" s="11">
        <v>10092</v>
      </c>
    </row>
    <row r="42" spans="2:16" ht="15" customHeight="1" x14ac:dyDescent="0.15">
      <c r="B42" s="8" t="s">
        <v>157</v>
      </c>
      <c r="C42" s="8">
        <v>8076</v>
      </c>
      <c r="D42" s="8"/>
      <c r="E42" s="8" t="s">
        <v>158</v>
      </c>
      <c r="F42" s="9">
        <v>42637</v>
      </c>
      <c r="G42" s="10" t="s">
        <v>159</v>
      </c>
      <c r="H42" s="10"/>
      <c r="I42" s="9">
        <v>42766</v>
      </c>
      <c r="J42" s="10" t="s">
        <v>160</v>
      </c>
      <c r="K42" s="10" t="s">
        <v>161</v>
      </c>
      <c r="L42" s="9">
        <v>42899</v>
      </c>
      <c r="M42" s="9">
        <v>42906</v>
      </c>
      <c r="N42" s="9">
        <v>42911</v>
      </c>
      <c r="O42" s="11">
        <v>8872</v>
      </c>
    </row>
    <row r="43" spans="2:16" ht="15" customHeight="1" x14ac:dyDescent="0.15">
      <c r="B43" s="8" t="s">
        <v>157</v>
      </c>
      <c r="C43" s="8">
        <v>10881</v>
      </c>
      <c r="D43" s="8"/>
      <c r="E43" s="8" t="s">
        <v>162</v>
      </c>
      <c r="F43" s="9">
        <v>42713</v>
      </c>
      <c r="G43" s="10" t="s">
        <v>163</v>
      </c>
      <c r="H43" s="10"/>
      <c r="I43" s="9">
        <v>42661</v>
      </c>
      <c r="J43" s="10" t="s">
        <v>29</v>
      </c>
      <c r="K43" s="10" t="s">
        <v>161</v>
      </c>
      <c r="L43" s="9">
        <v>42899</v>
      </c>
      <c r="M43" s="9">
        <v>42906</v>
      </c>
      <c r="N43" s="9">
        <v>42912</v>
      </c>
      <c r="O43" s="11">
        <v>6020</v>
      </c>
    </row>
    <row r="44" spans="2:16" ht="15" customHeight="1" x14ac:dyDescent="0.15">
      <c r="B44" s="8" t="s">
        <v>164</v>
      </c>
      <c r="C44" s="8">
        <v>4036</v>
      </c>
      <c r="D44" s="8"/>
      <c r="E44" s="8" t="s">
        <v>165</v>
      </c>
      <c r="F44" s="9">
        <v>42639</v>
      </c>
      <c r="G44" s="10" t="s">
        <v>166</v>
      </c>
      <c r="H44" s="10"/>
      <c r="I44" s="9">
        <v>42768</v>
      </c>
      <c r="J44" s="10" t="s">
        <v>167</v>
      </c>
      <c r="K44" s="10" t="s">
        <v>168</v>
      </c>
      <c r="L44" s="9">
        <v>42899</v>
      </c>
      <c r="M44" s="9">
        <v>42914</v>
      </c>
      <c r="N44" s="9">
        <v>42919</v>
      </c>
      <c r="O44" s="11">
        <v>6981</v>
      </c>
    </row>
    <row r="45" spans="2:16" ht="15" customHeight="1" x14ac:dyDescent="0.15">
      <c r="B45" s="8" t="s">
        <v>169</v>
      </c>
      <c r="C45" s="8">
        <v>1365</v>
      </c>
      <c r="D45" s="8"/>
      <c r="E45" s="8" t="s">
        <v>170</v>
      </c>
      <c r="F45" s="9">
        <v>42746</v>
      </c>
      <c r="G45" s="10" t="s">
        <v>171</v>
      </c>
      <c r="H45" s="10"/>
      <c r="I45" s="9">
        <v>42788</v>
      </c>
      <c r="J45" s="10" t="s">
        <v>29</v>
      </c>
      <c r="K45" s="10" t="s">
        <v>172</v>
      </c>
      <c r="L45" s="9">
        <v>42899</v>
      </c>
      <c r="M45" s="9">
        <v>42914</v>
      </c>
      <c r="N45" s="9">
        <v>42922</v>
      </c>
      <c r="O45" s="11">
        <v>6020</v>
      </c>
    </row>
    <row r="46" spans="2:16" ht="15" customHeight="1" x14ac:dyDescent="0.15">
      <c r="B46" s="8" t="s">
        <v>173</v>
      </c>
      <c r="C46" s="8">
        <v>997</v>
      </c>
      <c r="D46" s="8"/>
      <c r="E46" s="8" t="s">
        <v>174</v>
      </c>
      <c r="F46" s="9">
        <v>42755</v>
      </c>
      <c r="G46" s="10" t="s">
        <v>175</v>
      </c>
      <c r="H46" s="10"/>
      <c r="I46" s="9">
        <v>42487</v>
      </c>
      <c r="J46" s="10" t="s">
        <v>176</v>
      </c>
      <c r="K46" s="10" t="s">
        <v>177</v>
      </c>
      <c r="L46" s="9">
        <v>42899</v>
      </c>
      <c r="M46" s="9">
        <v>42923</v>
      </c>
      <c r="N46" s="9">
        <v>42928</v>
      </c>
      <c r="O46" s="11">
        <v>6680</v>
      </c>
    </row>
    <row r="47" spans="2:16" ht="15" customHeight="1" x14ac:dyDescent="0.15">
      <c r="B47" s="8" t="s">
        <v>178</v>
      </c>
      <c r="C47" s="8">
        <v>25481</v>
      </c>
      <c r="D47" s="8"/>
      <c r="E47" s="8" t="s">
        <v>179</v>
      </c>
      <c r="F47" s="9">
        <v>42548</v>
      </c>
      <c r="G47" s="10" t="s">
        <v>180</v>
      </c>
      <c r="H47" s="10"/>
      <c r="I47" s="9">
        <v>42654</v>
      </c>
      <c r="J47" s="10" t="s">
        <v>29</v>
      </c>
      <c r="K47" s="10" t="s">
        <v>30</v>
      </c>
      <c r="L47" s="9">
        <v>42899</v>
      </c>
      <c r="M47" s="9">
        <v>42969</v>
      </c>
      <c r="N47" s="9">
        <v>42975</v>
      </c>
      <c r="O47" s="11">
        <v>7362</v>
      </c>
      <c r="P47" t="s">
        <v>232</v>
      </c>
    </row>
    <row r="48" spans="2:16" ht="15" customHeight="1" x14ac:dyDescent="0.15">
      <c r="B48" s="8" t="s">
        <v>182</v>
      </c>
      <c r="C48" s="8">
        <v>176</v>
      </c>
      <c r="D48" s="8"/>
      <c r="E48" s="8" t="s">
        <v>184</v>
      </c>
      <c r="F48" s="9">
        <v>42823</v>
      </c>
      <c r="G48" s="10" t="s">
        <v>29</v>
      </c>
      <c r="H48" s="10"/>
      <c r="I48" s="9">
        <v>42704</v>
      </c>
      <c r="J48" s="10" t="s">
        <v>186</v>
      </c>
      <c r="K48" s="10" t="s">
        <v>188</v>
      </c>
      <c r="L48" s="9" t="s">
        <v>190</v>
      </c>
      <c r="M48" s="9" t="s">
        <v>190</v>
      </c>
      <c r="N48" s="9" t="s">
        <v>190</v>
      </c>
      <c r="O48" s="11">
        <v>6858</v>
      </c>
      <c r="P48" t="s">
        <v>191</v>
      </c>
    </row>
    <row r="49" spans="2:16" ht="15" customHeight="1" x14ac:dyDescent="0.15">
      <c r="B49" s="8" t="s">
        <v>183</v>
      </c>
      <c r="C49" s="8">
        <v>21658</v>
      </c>
      <c r="D49" s="8"/>
      <c r="E49" s="8" t="s">
        <v>185</v>
      </c>
      <c r="F49" s="9">
        <v>42795</v>
      </c>
      <c r="G49" s="10" t="s">
        <v>29</v>
      </c>
      <c r="H49" s="10"/>
      <c r="I49" s="9">
        <v>42683</v>
      </c>
      <c r="J49" s="10" t="s">
        <v>187</v>
      </c>
      <c r="K49" s="10" t="s">
        <v>189</v>
      </c>
      <c r="L49" s="9" t="s">
        <v>190</v>
      </c>
      <c r="M49" s="9" t="s">
        <v>190</v>
      </c>
      <c r="N49" s="9" t="s">
        <v>190</v>
      </c>
      <c r="O49" s="11">
        <v>9454</v>
      </c>
      <c r="P49" t="s">
        <v>191</v>
      </c>
    </row>
    <row r="50" spans="2:16" ht="15" customHeight="1" x14ac:dyDescent="0.15">
      <c r="B50" s="8" t="s">
        <v>192</v>
      </c>
      <c r="C50" s="8">
        <v>22603</v>
      </c>
      <c r="D50" s="8"/>
      <c r="E50" s="8" t="s">
        <v>193</v>
      </c>
      <c r="F50" s="9">
        <v>42788</v>
      </c>
      <c r="G50" s="10" t="s">
        <v>29</v>
      </c>
      <c r="H50" s="10"/>
      <c r="I50" s="9">
        <v>42660</v>
      </c>
      <c r="J50" s="10" t="s">
        <v>194</v>
      </c>
      <c r="K50" s="10" t="s">
        <v>30</v>
      </c>
      <c r="L50" s="9" t="s">
        <v>190</v>
      </c>
      <c r="M50" s="9" t="s">
        <v>190</v>
      </c>
      <c r="N50" s="9" t="s">
        <v>190</v>
      </c>
      <c r="O50" s="11">
        <v>8676</v>
      </c>
      <c r="P50" t="s">
        <v>191</v>
      </c>
    </row>
    <row r="51" spans="2:16" ht="15" customHeight="1" x14ac:dyDescent="0.15">
      <c r="B51" s="8" t="s">
        <v>195</v>
      </c>
      <c r="C51" s="8">
        <v>1851</v>
      </c>
      <c r="D51" s="8"/>
      <c r="E51" s="8" t="s">
        <v>196</v>
      </c>
      <c r="F51" s="9">
        <v>42573</v>
      </c>
      <c r="G51" s="10" t="s">
        <v>197</v>
      </c>
      <c r="H51" s="10"/>
      <c r="I51" s="9">
        <v>42825</v>
      </c>
      <c r="J51" s="10" t="s">
        <v>197</v>
      </c>
      <c r="K51" s="10" t="s">
        <v>190</v>
      </c>
      <c r="L51" s="9" t="s">
        <v>190</v>
      </c>
      <c r="M51" s="9" t="s">
        <v>190</v>
      </c>
      <c r="N51" s="9" t="s">
        <v>190</v>
      </c>
      <c r="O51" s="11">
        <v>8530</v>
      </c>
      <c r="P51" t="s">
        <v>198</v>
      </c>
    </row>
    <row r="52" spans="2:16" ht="15" customHeight="1" x14ac:dyDescent="0.15">
      <c r="B52" s="8" t="s">
        <v>199</v>
      </c>
      <c r="C52" s="8">
        <v>1056</v>
      </c>
      <c r="D52" s="8"/>
      <c r="E52" s="8" t="s">
        <v>200</v>
      </c>
      <c r="F52" s="9">
        <v>42514</v>
      </c>
      <c r="G52" s="10" t="s">
        <v>201</v>
      </c>
      <c r="H52" s="10"/>
      <c r="I52" s="9">
        <v>42818</v>
      </c>
      <c r="J52" s="10" t="s">
        <v>201</v>
      </c>
      <c r="K52" s="10" t="s">
        <v>190</v>
      </c>
      <c r="L52" s="9" t="s">
        <v>190</v>
      </c>
      <c r="M52" s="9" t="s">
        <v>190</v>
      </c>
      <c r="N52" s="9" t="s">
        <v>190</v>
      </c>
      <c r="O52" s="11">
        <v>7000</v>
      </c>
      <c r="P52" t="s">
        <v>198</v>
      </c>
    </row>
    <row r="53" spans="2:16" ht="15" customHeight="1" x14ac:dyDescent="0.15">
      <c r="B53" s="8" t="s">
        <v>192</v>
      </c>
      <c r="C53" s="8">
        <v>24392</v>
      </c>
      <c r="D53" s="8"/>
      <c r="E53" s="8" t="s">
        <v>206</v>
      </c>
      <c r="F53" s="9">
        <v>42767</v>
      </c>
      <c r="G53" s="10" t="s">
        <v>29</v>
      </c>
      <c r="H53" s="10"/>
      <c r="I53" s="9">
        <v>42660</v>
      </c>
      <c r="J53" s="10" t="s">
        <v>214</v>
      </c>
      <c r="K53" s="10" t="s">
        <v>211</v>
      </c>
      <c r="L53" s="9" t="s">
        <v>190</v>
      </c>
      <c r="M53" s="9" t="s">
        <v>190</v>
      </c>
      <c r="N53" s="9" t="s">
        <v>190</v>
      </c>
      <c r="O53" s="11">
        <v>6858</v>
      </c>
      <c r="P53" t="s">
        <v>191</v>
      </c>
    </row>
    <row r="54" spans="2:16" ht="15" customHeight="1" x14ac:dyDescent="0.15">
      <c r="B54" s="8" t="s">
        <v>192</v>
      </c>
      <c r="C54" s="8">
        <v>28684</v>
      </c>
      <c r="D54" s="8"/>
      <c r="E54" s="8" t="s">
        <v>207</v>
      </c>
      <c r="F54" s="9">
        <v>42773</v>
      </c>
      <c r="G54" s="10" t="s">
        <v>29</v>
      </c>
      <c r="H54" s="10"/>
      <c r="I54" s="9">
        <v>42634</v>
      </c>
      <c r="J54" s="10" t="s">
        <v>215</v>
      </c>
      <c r="K54" s="10" t="s">
        <v>211</v>
      </c>
      <c r="L54" s="9" t="s">
        <v>190</v>
      </c>
      <c r="M54" s="9" t="s">
        <v>190</v>
      </c>
      <c r="N54" s="9" t="s">
        <v>190</v>
      </c>
      <c r="O54" s="11">
        <v>6858</v>
      </c>
      <c r="P54" t="s">
        <v>191</v>
      </c>
    </row>
    <row r="55" spans="2:16" ht="15" customHeight="1" x14ac:dyDescent="0.15">
      <c r="B55" s="8" t="s">
        <v>203</v>
      </c>
      <c r="C55" s="8">
        <v>1044</v>
      </c>
      <c r="D55" s="8"/>
      <c r="E55" s="8" t="s">
        <v>208</v>
      </c>
      <c r="F55" s="9">
        <v>42772</v>
      </c>
      <c r="G55" s="10" t="s">
        <v>29</v>
      </c>
      <c r="H55" s="10"/>
      <c r="I55" s="9">
        <v>42654</v>
      </c>
      <c r="J55" s="10" t="s">
        <v>216</v>
      </c>
      <c r="K55" s="10" t="s">
        <v>212</v>
      </c>
      <c r="L55" s="9" t="s">
        <v>190</v>
      </c>
      <c r="M55" s="9" t="s">
        <v>190</v>
      </c>
      <c r="N55" s="9" t="s">
        <v>190</v>
      </c>
      <c r="O55" s="11">
        <v>8676</v>
      </c>
      <c r="P55" t="s">
        <v>191</v>
      </c>
    </row>
    <row r="56" spans="2:16" ht="15" customHeight="1" x14ac:dyDescent="0.15">
      <c r="B56" s="8" t="s">
        <v>204</v>
      </c>
      <c r="C56" s="8">
        <v>2901</v>
      </c>
      <c r="D56" s="8"/>
      <c r="E56" s="8" t="s">
        <v>209</v>
      </c>
      <c r="F56" s="9">
        <v>42767</v>
      </c>
      <c r="G56" s="10" t="s">
        <v>29</v>
      </c>
      <c r="H56" s="10"/>
      <c r="I56" s="9">
        <v>42628</v>
      </c>
      <c r="J56" s="10" t="s">
        <v>217</v>
      </c>
      <c r="K56" s="10" t="s">
        <v>25</v>
      </c>
      <c r="L56" s="9" t="s">
        <v>190</v>
      </c>
      <c r="M56" s="9" t="s">
        <v>190</v>
      </c>
      <c r="N56" s="9" t="s">
        <v>190</v>
      </c>
      <c r="O56" s="11">
        <v>8676</v>
      </c>
      <c r="P56" t="s">
        <v>191</v>
      </c>
    </row>
    <row r="57" spans="2:16" ht="15" customHeight="1" x14ac:dyDescent="0.15">
      <c r="B57" s="8" t="s">
        <v>205</v>
      </c>
      <c r="C57" s="8">
        <v>137</v>
      </c>
      <c r="D57" s="8"/>
      <c r="E57" s="8" t="s">
        <v>210</v>
      </c>
      <c r="F57" s="9">
        <v>42667</v>
      </c>
      <c r="G57" s="10" t="s">
        <v>29</v>
      </c>
      <c r="H57" s="10"/>
      <c r="I57" s="9">
        <v>42695</v>
      </c>
      <c r="J57" s="10" t="s">
        <v>218</v>
      </c>
      <c r="K57" s="10" t="s">
        <v>213</v>
      </c>
      <c r="L57" s="9" t="s">
        <v>190</v>
      </c>
      <c r="M57" s="9" t="s">
        <v>190</v>
      </c>
      <c r="N57" s="9" t="s">
        <v>190</v>
      </c>
      <c r="O57" s="11">
        <v>6858</v>
      </c>
      <c r="P57" t="s">
        <v>191</v>
      </c>
    </row>
    <row r="58" spans="2:16" ht="15" customHeight="1" x14ac:dyDescent="0.15">
      <c r="B58" s="8" t="s">
        <v>219</v>
      </c>
      <c r="C58" s="8">
        <v>33599</v>
      </c>
      <c r="D58" s="8"/>
      <c r="E58" s="8" t="s">
        <v>224</v>
      </c>
      <c r="F58" s="9">
        <v>42685</v>
      </c>
      <c r="G58" s="10" t="s">
        <v>29</v>
      </c>
      <c r="H58" s="10"/>
      <c r="I58" s="9">
        <v>42524</v>
      </c>
      <c r="J58" s="10" t="s">
        <v>228</v>
      </c>
      <c r="K58" s="10" t="s">
        <v>221</v>
      </c>
      <c r="L58" s="9" t="s">
        <v>190</v>
      </c>
      <c r="M58" s="9" t="s">
        <v>190</v>
      </c>
      <c r="N58" s="9" t="s">
        <v>190</v>
      </c>
      <c r="O58" s="11">
        <v>6858</v>
      </c>
      <c r="P58" t="s">
        <v>191</v>
      </c>
    </row>
    <row r="59" spans="2:16" ht="15" customHeight="1" x14ac:dyDescent="0.15">
      <c r="B59" s="8" t="s">
        <v>183</v>
      </c>
      <c r="C59" s="8">
        <v>30042</v>
      </c>
      <c r="D59" s="8"/>
      <c r="E59" s="8" t="s">
        <v>225</v>
      </c>
      <c r="F59" s="9">
        <v>42676</v>
      </c>
      <c r="G59" s="10" t="s">
        <v>29</v>
      </c>
      <c r="H59" s="10"/>
      <c r="I59" s="9">
        <v>42558</v>
      </c>
      <c r="J59" s="10" t="s">
        <v>229</v>
      </c>
      <c r="K59" s="10" t="s">
        <v>189</v>
      </c>
      <c r="L59" s="9" t="s">
        <v>190</v>
      </c>
      <c r="M59" s="9" t="s">
        <v>190</v>
      </c>
      <c r="N59" s="9" t="s">
        <v>190</v>
      </c>
      <c r="O59" s="11">
        <v>6858</v>
      </c>
      <c r="P59" t="s">
        <v>191</v>
      </c>
    </row>
    <row r="60" spans="2:16" ht="15" customHeight="1" x14ac:dyDescent="0.15">
      <c r="B60" s="8" t="s">
        <v>192</v>
      </c>
      <c r="C60" s="8">
        <v>36478</v>
      </c>
      <c r="D60" s="8"/>
      <c r="E60" s="8" t="s">
        <v>226</v>
      </c>
      <c r="F60" s="9">
        <v>42564</v>
      </c>
      <c r="G60" s="10" t="s">
        <v>29</v>
      </c>
      <c r="H60" s="10"/>
      <c r="I60" s="9">
        <v>42656</v>
      </c>
      <c r="J60" s="10" t="s">
        <v>230</v>
      </c>
      <c r="K60" s="10" t="s">
        <v>222</v>
      </c>
      <c r="L60" s="9" t="s">
        <v>190</v>
      </c>
      <c r="M60" s="9" t="s">
        <v>190</v>
      </c>
      <c r="N60" s="9" t="s">
        <v>190</v>
      </c>
      <c r="O60" s="11">
        <v>6858</v>
      </c>
      <c r="P60" t="s">
        <v>191</v>
      </c>
    </row>
    <row r="61" spans="2:16" ht="15" customHeight="1" x14ac:dyDescent="0.15">
      <c r="B61" s="8" t="s">
        <v>220</v>
      </c>
      <c r="C61" s="8">
        <v>582</v>
      </c>
      <c r="D61" s="8"/>
      <c r="E61" s="8" t="s">
        <v>227</v>
      </c>
      <c r="F61" s="9">
        <v>42675</v>
      </c>
      <c r="G61" s="10" t="s">
        <v>29</v>
      </c>
      <c r="H61" s="10"/>
      <c r="I61" s="9">
        <v>42654</v>
      </c>
      <c r="J61" s="10" t="s">
        <v>231</v>
      </c>
      <c r="K61" s="10" t="s">
        <v>223</v>
      </c>
      <c r="L61" s="9" t="s">
        <v>190</v>
      </c>
      <c r="M61" s="9" t="s">
        <v>190</v>
      </c>
      <c r="N61" s="9" t="s">
        <v>190</v>
      </c>
      <c r="O61" s="11">
        <v>6858</v>
      </c>
      <c r="P61" t="s">
        <v>191</v>
      </c>
    </row>
    <row r="62" spans="2:16" ht="15" customHeight="1" x14ac:dyDescent="0.15">
      <c r="B62" s="8" t="s">
        <v>235</v>
      </c>
      <c r="C62" s="8">
        <v>2553</v>
      </c>
      <c r="D62" s="8"/>
      <c r="E62" s="8" t="s">
        <v>234</v>
      </c>
      <c r="F62" s="9">
        <v>42507</v>
      </c>
      <c r="G62" s="10" t="s">
        <v>236</v>
      </c>
      <c r="H62" s="10"/>
      <c r="I62" s="9">
        <v>42852</v>
      </c>
      <c r="J62" s="10" t="s">
        <v>29</v>
      </c>
      <c r="K62" s="10" t="s">
        <v>237</v>
      </c>
      <c r="L62" s="9">
        <v>42948</v>
      </c>
      <c r="M62" s="9">
        <v>42957</v>
      </c>
      <c r="N62" s="9">
        <v>42961</v>
      </c>
      <c r="O62" s="11">
        <v>7630</v>
      </c>
    </row>
    <row r="63" spans="2:16" ht="15" customHeight="1" x14ac:dyDescent="0.15">
      <c r="B63" s="8" t="s">
        <v>238</v>
      </c>
      <c r="C63" s="8">
        <v>30140</v>
      </c>
      <c r="D63" s="8"/>
      <c r="E63" s="8" t="s">
        <v>239</v>
      </c>
      <c r="F63" s="9">
        <v>42682</v>
      </c>
      <c r="G63" s="10" t="s">
        <v>240</v>
      </c>
      <c r="H63" s="10"/>
      <c r="I63" s="9">
        <v>42852</v>
      </c>
      <c r="J63" s="10" t="s">
        <v>29</v>
      </c>
      <c r="K63" s="10" t="s">
        <v>237</v>
      </c>
      <c r="L63" s="9">
        <v>42948</v>
      </c>
      <c r="M63" s="9">
        <v>42957</v>
      </c>
      <c r="N63" s="9">
        <v>42969</v>
      </c>
      <c r="O63" s="11">
        <v>6700</v>
      </c>
    </row>
    <row r="64" spans="2:16" ht="15" customHeight="1" x14ac:dyDescent="0.15">
      <c r="B64" s="8" t="s">
        <v>241</v>
      </c>
      <c r="C64" s="8">
        <v>3509</v>
      </c>
      <c r="D64" s="8" t="s">
        <v>438</v>
      </c>
      <c r="E64" s="8" t="s">
        <v>242</v>
      </c>
      <c r="F64" s="9">
        <v>42719</v>
      </c>
      <c r="G64" s="10" t="s">
        <v>243</v>
      </c>
      <c r="H64" s="10"/>
      <c r="I64" s="9">
        <v>42585</v>
      </c>
      <c r="J64" s="10" t="s">
        <v>14</v>
      </c>
      <c r="K64" s="10" t="s">
        <v>30</v>
      </c>
      <c r="L64" s="9">
        <v>42948</v>
      </c>
      <c r="M64" s="9">
        <v>43010</v>
      </c>
      <c r="N64" s="9">
        <v>43021</v>
      </c>
      <c r="O64" s="11">
        <v>8611</v>
      </c>
    </row>
    <row r="65" spans="2:17" ht="15" customHeight="1" x14ac:dyDescent="0.15">
      <c r="B65" s="8" t="s">
        <v>244</v>
      </c>
      <c r="C65" s="8">
        <v>35932</v>
      </c>
      <c r="D65" s="8"/>
      <c r="E65" s="8" t="s">
        <v>250</v>
      </c>
      <c r="F65" s="9">
        <v>42788</v>
      </c>
      <c r="G65" s="10" t="s">
        <v>29</v>
      </c>
      <c r="H65" s="10"/>
      <c r="I65" s="9">
        <v>42704</v>
      </c>
      <c r="J65" s="10" t="s">
        <v>257</v>
      </c>
      <c r="K65" s="10" t="s">
        <v>30</v>
      </c>
      <c r="L65" s="9" t="s">
        <v>190</v>
      </c>
      <c r="M65" s="9" t="s">
        <v>190</v>
      </c>
      <c r="N65" s="9" t="s">
        <v>190</v>
      </c>
      <c r="O65" s="11">
        <v>8676</v>
      </c>
      <c r="P65" t="s">
        <v>191</v>
      </c>
    </row>
    <row r="66" spans="2:17" ht="15" customHeight="1" x14ac:dyDescent="0.15">
      <c r="B66" s="8" t="s">
        <v>245</v>
      </c>
      <c r="C66" s="8">
        <v>22703</v>
      </c>
      <c r="D66" s="8"/>
      <c r="E66" s="8" t="s">
        <v>251</v>
      </c>
      <c r="F66" s="9">
        <v>42809</v>
      </c>
      <c r="G66" s="10" t="s">
        <v>29</v>
      </c>
      <c r="H66" s="10"/>
      <c r="I66" s="9">
        <v>42760</v>
      </c>
      <c r="J66" s="10" t="s">
        <v>258</v>
      </c>
      <c r="K66" s="10" t="s">
        <v>30</v>
      </c>
      <c r="L66" s="9" t="s">
        <v>190</v>
      </c>
      <c r="M66" s="9" t="s">
        <v>190</v>
      </c>
      <c r="N66" s="9" t="s">
        <v>190</v>
      </c>
      <c r="O66" s="11">
        <v>6858</v>
      </c>
      <c r="P66" t="s">
        <v>191</v>
      </c>
    </row>
    <row r="67" spans="2:17" ht="15" customHeight="1" x14ac:dyDescent="0.15">
      <c r="B67" s="8" t="s">
        <v>246</v>
      </c>
      <c r="C67" s="8">
        <v>498</v>
      </c>
      <c r="D67" s="8"/>
      <c r="E67" s="8" t="s">
        <v>252</v>
      </c>
      <c r="F67" s="9">
        <v>42787</v>
      </c>
      <c r="G67" s="10" t="s">
        <v>29</v>
      </c>
      <c r="H67" s="10"/>
      <c r="I67" s="9">
        <v>42713</v>
      </c>
      <c r="J67" s="10" t="s">
        <v>259</v>
      </c>
      <c r="K67" s="10" t="s">
        <v>30</v>
      </c>
      <c r="L67" s="9" t="s">
        <v>190</v>
      </c>
      <c r="M67" s="9" t="s">
        <v>190</v>
      </c>
      <c r="N67" s="9" t="s">
        <v>190</v>
      </c>
      <c r="O67" s="11">
        <v>6858</v>
      </c>
      <c r="P67" t="s">
        <v>191</v>
      </c>
    </row>
    <row r="68" spans="2:17" ht="15" customHeight="1" x14ac:dyDescent="0.15">
      <c r="B68" s="8" t="s">
        <v>247</v>
      </c>
      <c r="C68" s="8">
        <v>3281</v>
      </c>
      <c r="D68" s="8"/>
      <c r="E68" s="8" t="s">
        <v>253</v>
      </c>
      <c r="F68" s="9">
        <v>42794</v>
      </c>
      <c r="G68" s="10" t="s">
        <v>29</v>
      </c>
      <c r="H68" s="10"/>
      <c r="I68" s="9">
        <v>42758</v>
      </c>
      <c r="J68" s="10" t="s">
        <v>260</v>
      </c>
      <c r="K68" s="10" t="s">
        <v>30</v>
      </c>
      <c r="L68" s="9" t="s">
        <v>190</v>
      </c>
      <c r="M68" s="9" t="s">
        <v>190</v>
      </c>
      <c r="N68" s="9" t="s">
        <v>190</v>
      </c>
      <c r="O68" s="11">
        <v>6858</v>
      </c>
      <c r="P68" t="s">
        <v>191</v>
      </c>
    </row>
    <row r="69" spans="2:17" ht="15" customHeight="1" x14ac:dyDescent="0.15">
      <c r="B69" s="8" t="s">
        <v>248</v>
      </c>
      <c r="C69" s="8">
        <v>39406</v>
      </c>
      <c r="D69" s="8"/>
      <c r="E69" s="8" t="s">
        <v>254</v>
      </c>
      <c r="F69" s="9">
        <v>42809</v>
      </c>
      <c r="G69" s="10" t="s">
        <v>29</v>
      </c>
      <c r="H69" s="10"/>
      <c r="I69" s="9">
        <v>42695</v>
      </c>
      <c r="J69" s="10" t="s">
        <v>261</v>
      </c>
      <c r="K69" s="10" t="s">
        <v>30</v>
      </c>
      <c r="L69" s="9" t="s">
        <v>190</v>
      </c>
      <c r="M69" s="9" t="s">
        <v>190</v>
      </c>
      <c r="N69" s="9" t="s">
        <v>190</v>
      </c>
      <c r="O69" s="11">
        <v>8370</v>
      </c>
      <c r="P69" t="s">
        <v>191</v>
      </c>
    </row>
    <row r="70" spans="2:17" ht="15" customHeight="1" x14ac:dyDescent="0.15">
      <c r="B70" s="8" t="s">
        <v>249</v>
      </c>
      <c r="C70" s="8">
        <v>170</v>
      </c>
      <c r="D70" s="8"/>
      <c r="E70" s="8" t="s">
        <v>255</v>
      </c>
      <c r="F70" s="9">
        <v>42524</v>
      </c>
      <c r="G70" s="10" t="s">
        <v>29</v>
      </c>
      <c r="H70" s="10"/>
      <c r="I70" s="9">
        <v>42816</v>
      </c>
      <c r="J70" s="10" t="s">
        <v>262</v>
      </c>
      <c r="K70" s="10" t="s">
        <v>256</v>
      </c>
      <c r="L70" s="9" t="s">
        <v>190</v>
      </c>
      <c r="M70" s="9" t="s">
        <v>190</v>
      </c>
      <c r="N70" s="9" t="s">
        <v>190</v>
      </c>
      <c r="O70" s="11">
        <v>6858</v>
      </c>
      <c r="P70" t="s">
        <v>191</v>
      </c>
      <c r="Q70" t="s">
        <v>263</v>
      </c>
    </row>
    <row r="71" spans="2:17" ht="15" customHeight="1" x14ac:dyDescent="0.15">
      <c r="B71" s="8" t="s">
        <v>265</v>
      </c>
      <c r="C71" s="8">
        <v>33115</v>
      </c>
      <c r="D71" s="8" t="s">
        <v>442</v>
      </c>
      <c r="E71" s="8" t="s">
        <v>264</v>
      </c>
      <c r="F71" s="9">
        <v>42787</v>
      </c>
      <c r="G71" s="10" t="s">
        <v>443</v>
      </c>
      <c r="H71" s="10">
        <v>4011016807</v>
      </c>
      <c r="I71" s="9">
        <v>42615</v>
      </c>
      <c r="J71" s="10" t="s">
        <v>29</v>
      </c>
      <c r="K71" s="10" t="s">
        <v>266</v>
      </c>
      <c r="L71" s="9">
        <v>42978</v>
      </c>
      <c r="M71" s="9">
        <v>43031</v>
      </c>
      <c r="N71" s="9">
        <v>43034</v>
      </c>
      <c r="O71" s="11">
        <v>6020</v>
      </c>
      <c r="P71" t="s">
        <v>440</v>
      </c>
    </row>
    <row r="72" spans="2:17" ht="15" customHeight="1" x14ac:dyDescent="0.15">
      <c r="B72" s="8" t="s">
        <v>267</v>
      </c>
      <c r="C72" s="8">
        <v>33738</v>
      </c>
      <c r="D72" s="8"/>
      <c r="E72" s="8" t="s">
        <v>268</v>
      </c>
      <c r="F72" s="9">
        <v>42765</v>
      </c>
      <c r="G72" s="10" t="s">
        <v>269</v>
      </c>
      <c r="H72" s="10"/>
      <c r="I72" s="9">
        <v>42684</v>
      </c>
      <c r="J72" s="10" t="s">
        <v>29</v>
      </c>
      <c r="K72" s="10" t="s">
        <v>30</v>
      </c>
      <c r="L72" s="9">
        <v>42978</v>
      </c>
      <c r="M72" s="9">
        <v>42999</v>
      </c>
      <c r="N72" s="9">
        <v>43005</v>
      </c>
      <c r="O72" s="11">
        <v>6020</v>
      </c>
    </row>
    <row r="73" spans="2:17" ht="15" customHeight="1" x14ac:dyDescent="0.15">
      <c r="B73" s="8" t="s">
        <v>267</v>
      </c>
      <c r="C73" s="8">
        <v>33738</v>
      </c>
      <c r="D73" s="8"/>
      <c r="E73" s="8" t="s">
        <v>270</v>
      </c>
      <c r="F73" s="9">
        <v>42768</v>
      </c>
      <c r="G73" s="10" t="s">
        <v>269</v>
      </c>
      <c r="H73" s="10"/>
      <c r="I73" s="9">
        <v>42379</v>
      </c>
      <c r="J73" s="10" t="s">
        <v>29</v>
      </c>
      <c r="K73" s="10" t="s">
        <v>30</v>
      </c>
      <c r="L73" s="9">
        <v>42978</v>
      </c>
      <c r="M73" s="9">
        <v>42999</v>
      </c>
      <c r="N73" s="9">
        <v>43005</v>
      </c>
      <c r="O73" s="11">
        <v>6020</v>
      </c>
    </row>
    <row r="74" spans="2:17" ht="15" customHeight="1" x14ac:dyDescent="0.15">
      <c r="B74" s="8" t="s">
        <v>267</v>
      </c>
      <c r="C74" s="8">
        <v>40298</v>
      </c>
      <c r="D74" s="8"/>
      <c r="E74" s="8" t="s">
        <v>271</v>
      </c>
      <c r="F74" s="9">
        <v>42797</v>
      </c>
      <c r="G74" s="10" t="s">
        <v>272</v>
      </c>
      <c r="H74" s="10"/>
      <c r="I74" s="9">
        <v>42818</v>
      </c>
      <c r="J74" s="10" t="s">
        <v>29</v>
      </c>
      <c r="K74" s="10" t="s">
        <v>30</v>
      </c>
      <c r="L74" s="9">
        <v>42978</v>
      </c>
      <c r="M74" s="9">
        <v>42999</v>
      </c>
      <c r="N74" s="9">
        <v>43003</v>
      </c>
      <c r="O74" s="11">
        <v>6020</v>
      </c>
    </row>
    <row r="75" spans="2:17" ht="15" customHeight="1" x14ac:dyDescent="0.15">
      <c r="B75" s="8" t="s">
        <v>273</v>
      </c>
      <c r="C75" s="8">
        <v>22355</v>
      </c>
      <c r="D75" s="8"/>
      <c r="E75" s="8" t="s">
        <v>274</v>
      </c>
      <c r="F75" s="9">
        <v>42801</v>
      </c>
      <c r="G75" s="10" t="s">
        <v>275</v>
      </c>
      <c r="H75" s="10"/>
      <c r="I75" s="9">
        <v>42789</v>
      </c>
      <c r="J75" s="10" t="s">
        <v>29</v>
      </c>
      <c r="K75" s="10" t="s">
        <v>30</v>
      </c>
      <c r="L75" s="9">
        <v>42978</v>
      </c>
      <c r="M75" s="9">
        <v>42990</v>
      </c>
      <c r="N75" s="9">
        <v>42997</v>
      </c>
      <c r="O75" s="11">
        <v>6020</v>
      </c>
    </row>
    <row r="76" spans="2:17" ht="15" customHeight="1" x14ac:dyDescent="0.15">
      <c r="B76" s="8" t="s">
        <v>276</v>
      </c>
      <c r="C76" s="8">
        <v>16670</v>
      </c>
      <c r="D76" s="8"/>
      <c r="E76" s="8" t="s">
        <v>277</v>
      </c>
      <c r="F76" s="9">
        <v>42802</v>
      </c>
      <c r="G76" s="10" t="s">
        <v>278</v>
      </c>
      <c r="H76" s="10"/>
      <c r="I76" s="9">
        <v>42486</v>
      </c>
      <c r="J76" s="10" t="s">
        <v>91</v>
      </c>
      <c r="K76" s="10" t="s">
        <v>30</v>
      </c>
      <c r="L76" s="9">
        <v>42978</v>
      </c>
      <c r="M76" s="9">
        <v>42990</v>
      </c>
      <c r="N76" s="9">
        <v>42998</v>
      </c>
      <c r="O76" s="11">
        <v>6646</v>
      </c>
    </row>
    <row r="77" spans="2:17" ht="15" customHeight="1" x14ac:dyDescent="0.15">
      <c r="B77" s="8" t="s">
        <v>279</v>
      </c>
      <c r="C77" s="8">
        <v>292083</v>
      </c>
      <c r="D77" s="8" t="s">
        <v>439</v>
      </c>
      <c r="E77" s="8" t="s">
        <v>280</v>
      </c>
      <c r="F77" s="9">
        <v>42619</v>
      </c>
      <c r="G77" s="10" t="s">
        <v>281</v>
      </c>
      <c r="H77" s="10"/>
      <c r="I77" s="9">
        <v>42816</v>
      </c>
      <c r="J77" s="10" t="s">
        <v>29</v>
      </c>
      <c r="K77" s="10" t="s">
        <v>30</v>
      </c>
      <c r="L77" s="9">
        <v>42978</v>
      </c>
      <c r="M77" s="9">
        <v>43010</v>
      </c>
      <c r="N77" s="9">
        <v>43024</v>
      </c>
      <c r="O77" s="11">
        <v>6700</v>
      </c>
    </row>
    <row r="78" spans="2:17" ht="15" customHeight="1" x14ac:dyDescent="0.15">
      <c r="B78" s="8" t="s">
        <v>279</v>
      </c>
      <c r="C78" s="8">
        <v>725461</v>
      </c>
      <c r="D78" s="8"/>
      <c r="E78" s="8" t="s">
        <v>282</v>
      </c>
      <c r="F78" s="9">
        <v>42796</v>
      </c>
      <c r="G78" s="10" t="s">
        <v>283</v>
      </c>
      <c r="H78" s="10"/>
      <c r="I78" s="9">
        <v>42618</v>
      </c>
      <c r="J78" s="10" t="s">
        <v>14</v>
      </c>
      <c r="K78" s="10" t="s">
        <v>30</v>
      </c>
      <c r="L78" s="9">
        <v>42978</v>
      </c>
      <c r="M78" s="9">
        <v>42990</v>
      </c>
      <c r="N78" s="9">
        <v>42993</v>
      </c>
      <c r="O78" s="11">
        <v>7210</v>
      </c>
      <c r="P78" t="s">
        <v>284</v>
      </c>
    </row>
    <row r="79" spans="2:17" ht="15" customHeight="1" x14ac:dyDescent="0.15">
      <c r="B79" s="8" t="s">
        <v>285</v>
      </c>
      <c r="C79" s="8">
        <v>131</v>
      </c>
      <c r="D79" s="8"/>
      <c r="E79" s="8" t="s">
        <v>286</v>
      </c>
      <c r="F79" s="9">
        <v>42810</v>
      </c>
      <c r="G79" s="10" t="s">
        <v>287</v>
      </c>
      <c r="H79" s="10"/>
      <c r="I79" s="9">
        <v>42689</v>
      </c>
      <c r="J79" s="10" t="s">
        <v>29</v>
      </c>
      <c r="K79" s="10" t="s">
        <v>30</v>
      </c>
      <c r="L79" s="9">
        <v>42978</v>
      </c>
      <c r="M79" s="9">
        <v>42999</v>
      </c>
      <c r="N79" s="9">
        <v>43010</v>
      </c>
      <c r="O79" s="11">
        <v>6020</v>
      </c>
    </row>
    <row r="80" spans="2:17" ht="15" customHeight="1" x14ac:dyDescent="0.15">
      <c r="B80" s="8" t="s">
        <v>288</v>
      </c>
      <c r="C80" s="8">
        <v>106160</v>
      </c>
      <c r="D80" s="8"/>
      <c r="E80" s="8" t="s">
        <v>289</v>
      </c>
      <c r="F80" s="9">
        <v>42760</v>
      </c>
      <c r="G80" s="10" t="s">
        <v>290</v>
      </c>
      <c r="H80" s="10"/>
      <c r="I80" s="9">
        <v>42649</v>
      </c>
      <c r="J80" s="10" t="s">
        <v>29</v>
      </c>
      <c r="K80" s="10" t="s">
        <v>30</v>
      </c>
      <c r="L80" s="9">
        <v>42978</v>
      </c>
      <c r="M80" s="9">
        <v>42990</v>
      </c>
      <c r="N80" s="9">
        <v>42998</v>
      </c>
      <c r="O80" s="11">
        <v>5520</v>
      </c>
    </row>
    <row r="81" spans="2:16" ht="15" customHeight="1" x14ac:dyDescent="0.15">
      <c r="B81" s="8" t="s">
        <v>279</v>
      </c>
      <c r="C81" s="8">
        <v>297009</v>
      </c>
      <c r="D81" s="8"/>
      <c r="E81" s="8" t="s">
        <v>292</v>
      </c>
      <c r="F81" s="9">
        <v>42584</v>
      </c>
      <c r="G81" s="10" t="s">
        <v>293</v>
      </c>
      <c r="H81" s="10"/>
      <c r="I81" s="9">
        <v>42793</v>
      </c>
      <c r="J81" s="10" t="s">
        <v>29</v>
      </c>
      <c r="K81" s="9" t="s">
        <v>291</v>
      </c>
      <c r="L81" s="9" t="s">
        <v>291</v>
      </c>
      <c r="M81" s="9" t="s">
        <v>291</v>
      </c>
      <c r="N81" s="9" t="s">
        <v>291</v>
      </c>
      <c r="O81" s="11" t="s">
        <v>291</v>
      </c>
      <c r="P81" t="s">
        <v>294</v>
      </c>
    </row>
    <row r="82" spans="2:16" ht="15" customHeight="1" x14ac:dyDescent="0.15">
      <c r="B82" s="8" t="s">
        <v>279</v>
      </c>
      <c r="C82" s="8">
        <v>500396</v>
      </c>
      <c r="D82" s="8"/>
      <c r="E82" s="8" t="s">
        <v>295</v>
      </c>
      <c r="F82" s="9">
        <v>42605</v>
      </c>
      <c r="G82" s="10" t="s">
        <v>296</v>
      </c>
      <c r="H82" s="10"/>
      <c r="I82" s="9">
        <v>42817</v>
      </c>
      <c r="J82" s="10" t="s">
        <v>29</v>
      </c>
      <c r="K82" s="9" t="s">
        <v>291</v>
      </c>
      <c r="L82" s="9" t="s">
        <v>291</v>
      </c>
      <c r="M82" s="9" t="s">
        <v>291</v>
      </c>
      <c r="N82" s="9" t="s">
        <v>291</v>
      </c>
      <c r="O82" s="11" t="s">
        <v>291</v>
      </c>
      <c r="P82" t="s">
        <v>294</v>
      </c>
    </row>
    <row r="83" spans="2:16" ht="15" customHeight="1" x14ac:dyDescent="0.15">
      <c r="B83" s="8" t="s">
        <v>279</v>
      </c>
      <c r="C83" s="8">
        <v>500469</v>
      </c>
      <c r="D83" s="8"/>
      <c r="E83" s="8" t="s">
        <v>297</v>
      </c>
      <c r="F83" s="9">
        <v>42558</v>
      </c>
      <c r="G83" s="10" t="s">
        <v>298</v>
      </c>
      <c r="H83" s="10"/>
      <c r="I83" s="9">
        <v>42782</v>
      </c>
      <c r="J83" s="10" t="s">
        <v>29</v>
      </c>
      <c r="K83" s="9" t="s">
        <v>291</v>
      </c>
      <c r="L83" s="9" t="s">
        <v>291</v>
      </c>
      <c r="M83" s="9" t="s">
        <v>291</v>
      </c>
      <c r="N83" s="9" t="s">
        <v>291</v>
      </c>
      <c r="O83" s="11" t="s">
        <v>291</v>
      </c>
      <c r="P83" t="s">
        <v>294</v>
      </c>
    </row>
    <row r="84" spans="2:16" ht="15" customHeight="1" x14ac:dyDescent="0.15">
      <c r="B84" s="8" t="s">
        <v>302</v>
      </c>
      <c r="C84" s="8">
        <v>445</v>
      </c>
      <c r="D84" s="8"/>
      <c r="E84" s="8" t="s">
        <v>299</v>
      </c>
      <c r="F84" s="9">
        <v>42806</v>
      </c>
      <c r="G84" s="10" t="s">
        <v>300</v>
      </c>
      <c r="H84" s="10"/>
      <c r="I84" s="9">
        <v>42704</v>
      </c>
      <c r="J84" s="10" t="s">
        <v>301</v>
      </c>
      <c r="K84" s="9" t="s">
        <v>291</v>
      </c>
      <c r="L84" s="9" t="s">
        <v>291</v>
      </c>
      <c r="M84" s="9" t="s">
        <v>291</v>
      </c>
      <c r="N84" s="9" t="s">
        <v>291</v>
      </c>
      <c r="O84" s="11" t="s">
        <v>291</v>
      </c>
    </row>
    <row r="85" spans="2:16" ht="15" customHeight="1" x14ac:dyDescent="0.15">
      <c r="B85" s="8" t="s">
        <v>303</v>
      </c>
      <c r="C85" s="8">
        <v>33455</v>
      </c>
      <c r="D85" s="8"/>
      <c r="E85" s="8" t="s">
        <v>304</v>
      </c>
      <c r="F85" s="9">
        <v>42524</v>
      </c>
      <c r="G85" s="10" t="s">
        <v>305</v>
      </c>
      <c r="H85" s="10"/>
      <c r="I85" s="9">
        <v>42815</v>
      </c>
      <c r="J85" s="10" t="s">
        <v>29</v>
      </c>
      <c r="K85" s="9" t="s">
        <v>291</v>
      </c>
      <c r="L85" s="9" t="s">
        <v>291</v>
      </c>
      <c r="M85" s="9" t="s">
        <v>291</v>
      </c>
      <c r="N85" s="9" t="s">
        <v>291</v>
      </c>
      <c r="O85" s="11" t="s">
        <v>291</v>
      </c>
    </row>
    <row r="86" spans="2:16" ht="15" customHeight="1" x14ac:dyDescent="0.15">
      <c r="B86" s="8" t="s">
        <v>303</v>
      </c>
      <c r="C86" s="8">
        <v>33839</v>
      </c>
      <c r="D86" s="8"/>
      <c r="E86" s="8" t="s">
        <v>306</v>
      </c>
      <c r="F86" s="9">
        <v>42523</v>
      </c>
      <c r="G86" s="10" t="s">
        <v>307</v>
      </c>
      <c r="H86" s="10"/>
      <c r="I86" s="9">
        <v>42774</v>
      </c>
      <c r="J86" s="10" t="s">
        <v>29</v>
      </c>
      <c r="K86" s="9" t="s">
        <v>291</v>
      </c>
      <c r="L86" s="9" t="s">
        <v>291</v>
      </c>
      <c r="M86" s="9" t="s">
        <v>291</v>
      </c>
      <c r="N86" s="9" t="s">
        <v>291</v>
      </c>
      <c r="O86" s="11" t="s">
        <v>291</v>
      </c>
    </row>
    <row r="87" spans="2:16" ht="15" customHeight="1" x14ac:dyDescent="0.15">
      <c r="B87" s="8" t="s">
        <v>303</v>
      </c>
      <c r="C87" s="8">
        <v>40189</v>
      </c>
      <c r="D87" s="8"/>
      <c r="E87" s="8" t="s">
        <v>308</v>
      </c>
      <c r="F87" s="9">
        <v>42542</v>
      </c>
      <c r="G87" s="10" t="s">
        <v>309</v>
      </c>
      <c r="H87" s="10"/>
      <c r="I87" s="9">
        <v>42773</v>
      </c>
      <c r="J87" s="10" t="s">
        <v>29</v>
      </c>
      <c r="K87" s="9" t="s">
        <v>291</v>
      </c>
      <c r="L87" s="9" t="s">
        <v>291</v>
      </c>
      <c r="M87" s="9" t="s">
        <v>291</v>
      </c>
      <c r="N87" s="9" t="s">
        <v>291</v>
      </c>
      <c r="O87" s="11" t="s">
        <v>291</v>
      </c>
    </row>
    <row r="88" spans="2:16" ht="15" customHeight="1" x14ac:dyDescent="0.15">
      <c r="B88" s="8" t="s">
        <v>267</v>
      </c>
      <c r="C88" s="8">
        <v>42498</v>
      </c>
      <c r="D88" s="8"/>
      <c r="E88" s="8" t="s">
        <v>310</v>
      </c>
      <c r="F88" s="9">
        <v>42780</v>
      </c>
      <c r="G88" s="10" t="s">
        <v>311</v>
      </c>
      <c r="H88" s="10"/>
      <c r="I88" s="9">
        <v>42524</v>
      </c>
      <c r="J88" s="10" t="s">
        <v>29</v>
      </c>
      <c r="K88" s="9" t="s">
        <v>291</v>
      </c>
      <c r="L88" s="9" t="s">
        <v>291</v>
      </c>
      <c r="M88" s="9" t="s">
        <v>291</v>
      </c>
      <c r="N88" s="9" t="s">
        <v>291</v>
      </c>
      <c r="O88" s="11" t="s">
        <v>291</v>
      </c>
      <c r="P88" t="s">
        <v>312</v>
      </c>
    </row>
    <row r="89" spans="2:16" ht="15" customHeight="1" x14ac:dyDescent="0.15">
      <c r="B89" s="8" t="s">
        <v>267</v>
      </c>
      <c r="C89" s="8">
        <v>43237</v>
      </c>
      <c r="D89" s="8"/>
      <c r="E89" s="8" t="s">
        <v>313</v>
      </c>
      <c r="F89" s="9">
        <v>42800</v>
      </c>
      <c r="G89" s="10" t="s">
        <v>314</v>
      </c>
      <c r="H89" s="10"/>
      <c r="I89" s="9">
        <v>42774</v>
      </c>
      <c r="J89" s="10" t="s">
        <v>29</v>
      </c>
      <c r="K89" s="9" t="s">
        <v>291</v>
      </c>
      <c r="L89" s="9" t="s">
        <v>291</v>
      </c>
      <c r="M89" s="9" t="s">
        <v>291</v>
      </c>
      <c r="N89" s="9" t="s">
        <v>291</v>
      </c>
      <c r="O89" s="11" t="s">
        <v>291</v>
      </c>
      <c r="P89" t="s">
        <v>315</v>
      </c>
    </row>
    <row r="90" spans="2:16" ht="15" customHeight="1" x14ac:dyDescent="0.15">
      <c r="B90" s="8" t="s">
        <v>316</v>
      </c>
      <c r="C90" s="8">
        <v>34010</v>
      </c>
      <c r="D90" s="8"/>
      <c r="E90" s="8" t="s">
        <v>317</v>
      </c>
      <c r="F90" s="9">
        <v>42507</v>
      </c>
      <c r="G90" s="10" t="s">
        <v>318</v>
      </c>
      <c r="H90" s="10"/>
      <c r="I90" s="9">
        <v>42779</v>
      </c>
      <c r="J90" s="10" t="s">
        <v>29</v>
      </c>
      <c r="K90" s="9" t="s">
        <v>291</v>
      </c>
      <c r="L90" s="9" t="s">
        <v>291</v>
      </c>
      <c r="M90" s="9" t="s">
        <v>291</v>
      </c>
      <c r="N90" s="9" t="s">
        <v>291</v>
      </c>
      <c r="O90" s="11" t="s">
        <v>291</v>
      </c>
      <c r="P90" t="s">
        <v>319</v>
      </c>
    </row>
    <row r="91" spans="2:16" ht="15" customHeight="1" x14ac:dyDescent="0.15">
      <c r="B91" s="8" t="s">
        <v>320</v>
      </c>
      <c r="C91" s="8">
        <v>2616</v>
      </c>
      <c r="D91" s="8"/>
      <c r="E91" s="8" t="s">
        <v>321</v>
      </c>
      <c r="F91" s="9">
        <v>42786</v>
      </c>
      <c r="G91" s="10" t="s">
        <v>322</v>
      </c>
      <c r="H91" s="10"/>
      <c r="I91" s="9">
        <v>42601</v>
      </c>
      <c r="J91" s="10" t="s">
        <v>29</v>
      </c>
      <c r="K91" s="9" t="s">
        <v>291</v>
      </c>
      <c r="L91" s="9" t="s">
        <v>291</v>
      </c>
      <c r="M91" s="9" t="s">
        <v>291</v>
      </c>
      <c r="N91" s="9" t="s">
        <v>291</v>
      </c>
      <c r="O91" s="11" t="s">
        <v>291</v>
      </c>
      <c r="P91" t="s">
        <v>323</v>
      </c>
    </row>
    <row r="92" spans="2:16" ht="15" customHeight="1" x14ac:dyDescent="0.15">
      <c r="B92" s="8" t="s">
        <v>324</v>
      </c>
      <c r="C92" s="8">
        <v>27706</v>
      </c>
      <c r="D92" s="8"/>
      <c r="E92" s="8" t="s">
        <v>325</v>
      </c>
      <c r="F92" s="9">
        <v>42713</v>
      </c>
      <c r="G92" s="10" t="s">
        <v>326</v>
      </c>
      <c r="H92" s="10"/>
      <c r="I92" s="9">
        <v>42811</v>
      </c>
      <c r="J92" s="10" t="s">
        <v>14</v>
      </c>
      <c r="K92" s="9" t="s">
        <v>30</v>
      </c>
      <c r="L92" s="9">
        <v>42978</v>
      </c>
      <c r="M92" s="9">
        <v>42990</v>
      </c>
      <c r="N92" s="9">
        <v>43000</v>
      </c>
      <c r="O92" s="11">
        <v>6020</v>
      </c>
    </row>
    <row r="93" spans="2:16" ht="15" customHeight="1" x14ac:dyDescent="0.15">
      <c r="B93" s="8" t="s">
        <v>327</v>
      </c>
      <c r="C93" s="8">
        <v>25243</v>
      </c>
      <c r="D93" s="8"/>
      <c r="E93" s="8" t="s">
        <v>328</v>
      </c>
      <c r="F93" s="9">
        <v>42643</v>
      </c>
      <c r="G93" s="10" t="s">
        <v>329</v>
      </c>
      <c r="H93" s="10"/>
      <c r="I93" s="9">
        <v>42815</v>
      </c>
      <c r="J93" s="10" t="s">
        <v>14</v>
      </c>
      <c r="K93" s="9" t="s">
        <v>30</v>
      </c>
      <c r="L93" s="9">
        <v>42978</v>
      </c>
      <c r="M93" s="9">
        <v>42999</v>
      </c>
      <c r="N93" s="9">
        <v>43011</v>
      </c>
      <c r="O93" s="11">
        <v>6020</v>
      </c>
    </row>
    <row r="94" spans="2:16" ht="15" customHeight="1" x14ac:dyDescent="0.15">
      <c r="B94" s="8" t="s">
        <v>330</v>
      </c>
      <c r="C94" s="8">
        <v>580076</v>
      </c>
      <c r="D94" s="8"/>
      <c r="E94" s="8" t="s">
        <v>331</v>
      </c>
      <c r="F94" s="9">
        <v>42790</v>
      </c>
      <c r="G94" s="10" t="s">
        <v>332</v>
      </c>
      <c r="H94" s="10"/>
      <c r="I94" s="9">
        <v>42654</v>
      </c>
      <c r="J94" s="10" t="s">
        <v>29</v>
      </c>
      <c r="K94" s="9" t="s">
        <v>30</v>
      </c>
      <c r="L94" s="9">
        <v>42978</v>
      </c>
      <c r="M94" s="9">
        <v>43038</v>
      </c>
      <c r="N94" s="9">
        <v>43047</v>
      </c>
      <c r="O94" s="11">
        <v>5884</v>
      </c>
      <c r="P94" t="s">
        <v>441</v>
      </c>
    </row>
    <row r="95" spans="2:16" ht="15" customHeight="1" x14ac:dyDescent="0.15">
      <c r="B95" s="8" t="s">
        <v>333</v>
      </c>
      <c r="C95" s="8">
        <v>41573</v>
      </c>
      <c r="D95" s="8"/>
      <c r="E95" s="8" t="s">
        <v>334</v>
      </c>
      <c r="F95" s="9">
        <v>42691</v>
      </c>
      <c r="G95" s="10" t="s">
        <v>335</v>
      </c>
      <c r="H95" s="10"/>
      <c r="I95" s="9">
        <v>42793</v>
      </c>
      <c r="J95" s="10" t="s">
        <v>29</v>
      </c>
      <c r="K95" s="9" t="s">
        <v>30</v>
      </c>
      <c r="L95" s="9">
        <v>42978</v>
      </c>
      <c r="M95" s="9">
        <v>42984</v>
      </c>
      <c r="N95" s="9">
        <v>42986</v>
      </c>
      <c r="O95" s="11">
        <v>6020</v>
      </c>
    </row>
    <row r="96" spans="2:16" ht="15" customHeight="1" x14ac:dyDescent="0.15">
      <c r="B96" s="8" t="s">
        <v>336</v>
      </c>
      <c r="C96" s="8">
        <v>1427</v>
      </c>
      <c r="D96" s="8"/>
      <c r="E96" s="8" t="s">
        <v>337</v>
      </c>
      <c r="F96" s="9">
        <v>42500</v>
      </c>
      <c r="G96" s="10" t="s">
        <v>338</v>
      </c>
      <c r="H96" s="10"/>
      <c r="I96" s="9">
        <v>42810</v>
      </c>
      <c r="J96" s="10" t="s">
        <v>14</v>
      </c>
      <c r="K96" s="10" t="s">
        <v>30</v>
      </c>
      <c r="L96" s="9">
        <v>42978</v>
      </c>
      <c r="M96" s="9">
        <v>42990</v>
      </c>
      <c r="N96" s="9">
        <v>42999</v>
      </c>
      <c r="O96" s="11">
        <v>8930</v>
      </c>
    </row>
    <row r="97" spans="2:16" ht="15" customHeight="1" x14ac:dyDescent="0.15">
      <c r="B97" s="8" t="s">
        <v>339</v>
      </c>
      <c r="C97" s="8">
        <v>1086</v>
      </c>
      <c r="D97" s="8"/>
      <c r="E97" s="8" t="s">
        <v>340</v>
      </c>
      <c r="F97" s="9">
        <v>42523</v>
      </c>
      <c r="G97" s="10" t="s">
        <v>341</v>
      </c>
      <c r="H97" s="10"/>
      <c r="I97" s="9">
        <v>42810</v>
      </c>
      <c r="J97" s="10" t="s">
        <v>14</v>
      </c>
      <c r="K97" s="10" t="s">
        <v>30</v>
      </c>
      <c r="L97" s="9">
        <v>42978</v>
      </c>
      <c r="M97" s="9">
        <v>42999</v>
      </c>
      <c r="N97" s="9">
        <v>43004</v>
      </c>
      <c r="O97" s="11">
        <v>8930</v>
      </c>
    </row>
    <row r="98" spans="2:16" ht="15" customHeight="1" x14ac:dyDescent="0.15">
      <c r="B98" s="8" t="s">
        <v>342</v>
      </c>
      <c r="C98" s="8">
        <v>2041</v>
      </c>
      <c r="D98" s="8"/>
      <c r="E98" s="8" t="s">
        <v>343</v>
      </c>
      <c r="F98" s="9">
        <v>42588</v>
      </c>
      <c r="G98" s="10" t="s">
        <v>344</v>
      </c>
      <c r="H98" s="10"/>
      <c r="I98" s="9">
        <v>42809</v>
      </c>
      <c r="J98" s="10" t="s">
        <v>14</v>
      </c>
      <c r="K98" s="10" t="s">
        <v>30</v>
      </c>
      <c r="L98" s="9">
        <v>42978</v>
      </c>
      <c r="M98" s="9">
        <v>42984</v>
      </c>
      <c r="N98" s="9">
        <v>42990</v>
      </c>
      <c r="O98" s="11">
        <v>7627</v>
      </c>
    </row>
    <row r="99" spans="2:16" ht="15" customHeight="1" x14ac:dyDescent="0.15">
      <c r="B99" s="8" t="s">
        <v>345</v>
      </c>
      <c r="C99" s="8">
        <v>3853</v>
      </c>
      <c r="D99" s="8"/>
      <c r="E99" s="8" t="s">
        <v>346</v>
      </c>
      <c r="F99" s="9">
        <v>42570</v>
      </c>
      <c r="G99" s="10" t="s">
        <v>347</v>
      </c>
      <c r="H99" s="10"/>
      <c r="I99" s="9">
        <v>42570</v>
      </c>
      <c r="J99" s="10" t="s">
        <v>14</v>
      </c>
      <c r="K99" s="10" t="s">
        <v>30</v>
      </c>
      <c r="L99" s="9">
        <v>42978</v>
      </c>
      <c r="M99" s="9">
        <v>42990</v>
      </c>
      <c r="N99" s="9">
        <v>43003</v>
      </c>
      <c r="O99" s="11">
        <v>6020</v>
      </c>
    </row>
    <row r="100" spans="2:16" ht="15" customHeight="1" x14ac:dyDescent="0.15">
      <c r="B100" s="8" t="s">
        <v>348</v>
      </c>
      <c r="C100" s="8">
        <v>215</v>
      </c>
      <c r="D100" s="8"/>
      <c r="E100" s="8" t="s">
        <v>349</v>
      </c>
      <c r="F100" s="9">
        <v>42557</v>
      </c>
      <c r="G100" s="10" t="s">
        <v>350</v>
      </c>
      <c r="H100" s="10"/>
      <c r="I100" s="9">
        <v>42808</v>
      </c>
      <c r="J100" s="10" t="s">
        <v>14</v>
      </c>
      <c r="K100" s="10" t="s">
        <v>30</v>
      </c>
      <c r="L100" s="9">
        <v>42978</v>
      </c>
      <c r="M100" s="9">
        <v>42999</v>
      </c>
      <c r="N100" s="9">
        <v>43018</v>
      </c>
      <c r="O100" s="11">
        <v>6020</v>
      </c>
    </row>
    <row r="101" spans="2:16" ht="15" customHeight="1" x14ac:dyDescent="0.15">
      <c r="B101" s="8" t="s">
        <v>351</v>
      </c>
      <c r="C101" s="8">
        <v>347</v>
      </c>
      <c r="D101" s="8"/>
      <c r="E101" s="8" t="s">
        <v>352</v>
      </c>
      <c r="F101" s="9">
        <v>42650</v>
      </c>
      <c r="G101" s="10" t="s">
        <v>353</v>
      </c>
      <c r="H101" s="10"/>
      <c r="I101" s="9">
        <v>42810</v>
      </c>
      <c r="J101" s="10" t="s">
        <v>14</v>
      </c>
      <c r="K101" s="10" t="s">
        <v>30</v>
      </c>
      <c r="L101" s="9">
        <v>42978</v>
      </c>
      <c r="M101" s="9">
        <v>42990</v>
      </c>
      <c r="N101" s="9">
        <v>42993</v>
      </c>
      <c r="O101" s="11">
        <v>7630</v>
      </c>
    </row>
    <row r="102" spans="2:16" ht="15" customHeight="1" x14ac:dyDescent="0.15">
      <c r="B102" s="8" t="s">
        <v>401</v>
      </c>
      <c r="C102" s="8">
        <v>21701</v>
      </c>
      <c r="D102" s="8"/>
      <c r="E102" s="8" t="s">
        <v>410</v>
      </c>
      <c r="F102" s="9">
        <v>42690</v>
      </c>
      <c r="G102" s="10" t="s">
        <v>402</v>
      </c>
      <c r="H102" s="10"/>
      <c r="I102" s="9">
        <v>42788</v>
      </c>
      <c r="J102" s="10" t="s">
        <v>29</v>
      </c>
      <c r="K102" s="10" t="s">
        <v>30</v>
      </c>
      <c r="L102" s="9" t="s">
        <v>291</v>
      </c>
      <c r="M102" s="9" t="s">
        <v>291</v>
      </c>
      <c r="N102" s="9" t="s">
        <v>291</v>
      </c>
      <c r="O102" s="11">
        <v>8700</v>
      </c>
      <c r="P102" t="s">
        <v>191</v>
      </c>
    </row>
    <row r="103" spans="2:16" ht="15" customHeight="1" x14ac:dyDescent="0.15">
      <c r="B103" s="8">
        <v>311</v>
      </c>
      <c r="C103" s="8">
        <v>33198</v>
      </c>
      <c r="D103" s="8" t="s">
        <v>431</v>
      </c>
      <c r="E103" s="8" t="s">
        <v>404</v>
      </c>
      <c r="F103" s="9">
        <v>42821</v>
      </c>
      <c r="G103" s="10" t="s">
        <v>403</v>
      </c>
      <c r="H103" s="10">
        <v>4011213313</v>
      </c>
      <c r="I103" s="9">
        <v>42710</v>
      </c>
      <c r="J103" s="10" t="s">
        <v>405</v>
      </c>
      <c r="K103" s="10" t="s">
        <v>30</v>
      </c>
      <c r="L103" s="9">
        <v>42999</v>
      </c>
      <c r="M103" s="9">
        <v>43020</v>
      </c>
      <c r="N103" s="9">
        <v>43033</v>
      </c>
      <c r="O103" s="11">
        <v>8530</v>
      </c>
    </row>
    <row r="104" spans="2:16" ht="15" customHeight="1" x14ac:dyDescent="0.15">
      <c r="B104" s="8" t="s">
        <v>406</v>
      </c>
      <c r="C104" s="8">
        <v>43066</v>
      </c>
      <c r="D104" s="8"/>
      <c r="E104" s="8" t="s">
        <v>411</v>
      </c>
      <c r="F104" s="9">
        <v>42823</v>
      </c>
      <c r="G104" s="10" t="s">
        <v>407</v>
      </c>
      <c r="H104" s="10"/>
      <c r="I104" s="9">
        <v>42710</v>
      </c>
      <c r="J104" s="10" t="s">
        <v>29</v>
      </c>
      <c r="K104" s="10" t="s">
        <v>30</v>
      </c>
      <c r="L104" s="9" t="s">
        <v>291</v>
      </c>
      <c r="M104" s="9" t="s">
        <v>291</v>
      </c>
      <c r="N104" s="9" t="s">
        <v>291</v>
      </c>
      <c r="O104" s="11">
        <v>7227</v>
      </c>
      <c r="P104" t="s">
        <v>191</v>
      </c>
    </row>
    <row r="105" spans="2:16" ht="15" customHeight="1" x14ac:dyDescent="0.15">
      <c r="B105" s="8">
        <v>336</v>
      </c>
      <c r="C105" s="8">
        <v>15861</v>
      </c>
      <c r="D105" s="8" t="s">
        <v>432</v>
      </c>
      <c r="E105" s="8" t="s">
        <v>408</v>
      </c>
      <c r="F105" s="9">
        <v>42794</v>
      </c>
      <c r="G105" s="10" t="s">
        <v>409</v>
      </c>
      <c r="H105" s="10">
        <v>1212813806</v>
      </c>
      <c r="I105" s="9">
        <v>42816</v>
      </c>
      <c r="J105" s="10" t="s">
        <v>29</v>
      </c>
      <c r="K105" s="10" t="s">
        <v>30</v>
      </c>
      <c r="L105" s="9">
        <v>42999</v>
      </c>
      <c r="M105" s="9">
        <v>43010</v>
      </c>
      <c r="N105" s="9">
        <v>43014</v>
      </c>
      <c r="O105" s="11">
        <v>6700</v>
      </c>
    </row>
    <row r="106" spans="2:16" ht="15" customHeight="1" x14ac:dyDescent="0.15">
      <c r="B106" s="8"/>
      <c r="C106" s="8"/>
      <c r="D106" s="8"/>
      <c r="E106" s="8"/>
      <c r="F106" s="9"/>
      <c r="G106" s="10"/>
      <c r="H106" s="10"/>
      <c r="I106" s="9"/>
      <c r="J106" s="10"/>
      <c r="K106" s="10"/>
      <c r="L106" s="9"/>
      <c r="M106" s="9"/>
      <c r="N106" s="9"/>
      <c r="O106" s="11"/>
    </row>
    <row r="107" spans="2:16" ht="15" customHeight="1" x14ac:dyDescent="0.15">
      <c r="B107" s="8"/>
      <c r="C107" s="8"/>
      <c r="D107" s="8"/>
      <c r="E107" s="8"/>
      <c r="F107" s="9"/>
      <c r="G107" s="10"/>
      <c r="H107" s="10"/>
      <c r="I107" s="9"/>
      <c r="J107" s="10"/>
      <c r="K107" s="10"/>
      <c r="L107" s="9"/>
      <c r="M107" s="9"/>
      <c r="N107" s="9"/>
      <c r="O107" s="11"/>
    </row>
    <row r="108" spans="2:16" ht="15" customHeight="1" x14ac:dyDescent="0.15">
      <c r="B108" s="8"/>
      <c r="C108" s="8"/>
      <c r="D108" s="8"/>
      <c r="E108" s="8"/>
      <c r="F108" s="9"/>
      <c r="G108" s="10"/>
      <c r="H108" s="10"/>
      <c r="I108" s="9"/>
      <c r="J108" s="10"/>
      <c r="K108" s="10"/>
      <c r="L108" s="9"/>
      <c r="M108" s="9"/>
      <c r="N108" s="9"/>
      <c r="O108" s="11"/>
    </row>
    <row r="109" spans="2:16" ht="15" customHeight="1" x14ac:dyDescent="0.15">
      <c r="B109" s="8"/>
      <c r="C109" s="8"/>
      <c r="D109" s="8"/>
      <c r="E109" s="8"/>
      <c r="F109" s="9"/>
      <c r="G109" s="10"/>
      <c r="H109" s="10"/>
      <c r="I109" s="9"/>
      <c r="J109" s="10"/>
      <c r="K109" s="10"/>
      <c r="L109" s="9"/>
      <c r="M109" s="9"/>
      <c r="N109" s="9"/>
      <c r="O109" s="11"/>
    </row>
    <row r="110" spans="2:16" ht="15" customHeight="1" x14ac:dyDescent="0.15">
      <c r="B110" s="8"/>
      <c r="C110" s="8"/>
      <c r="D110" s="8"/>
      <c r="E110" s="8"/>
      <c r="F110" s="9"/>
      <c r="G110" s="10"/>
      <c r="H110" s="10"/>
      <c r="I110" s="9"/>
      <c r="J110" s="10"/>
      <c r="K110" s="10"/>
      <c r="L110" s="9"/>
      <c r="M110" s="9"/>
      <c r="N110" s="9"/>
      <c r="O110" s="11"/>
    </row>
    <row r="111" spans="2:16" ht="15" customHeight="1" x14ac:dyDescent="0.15">
      <c r="B111" s="8"/>
      <c r="C111" s="8"/>
      <c r="D111" s="8"/>
      <c r="E111" s="8"/>
      <c r="F111" s="9"/>
      <c r="G111" s="10"/>
      <c r="H111" s="10"/>
      <c r="I111" s="9"/>
      <c r="J111" s="10"/>
      <c r="K111" s="10"/>
      <c r="L111" s="9"/>
      <c r="M111" s="9"/>
      <c r="N111" s="9"/>
      <c r="O111" s="11"/>
    </row>
    <row r="112" spans="2:16" ht="15" customHeight="1" x14ac:dyDescent="0.15">
      <c r="B112" s="8"/>
      <c r="C112" s="8"/>
      <c r="D112" s="8"/>
      <c r="E112" s="8"/>
      <c r="F112" s="9"/>
      <c r="G112" s="10"/>
      <c r="H112" s="10"/>
      <c r="I112" s="9"/>
      <c r="J112" s="10"/>
      <c r="K112" s="10"/>
      <c r="L112" s="9"/>
      <c r="M112" s="9"/>
      <c r="N112" s="9"/>
      <c r="O112" s="11"/>
    </row>
    <row r="113" spans="2:15" ht="15" customHeight="1" x14ac:dyDescent="0.15">
      <c r="B113" s="8"/>
      <c r="C113" s="8"/>
      <c r="D113" s="8"/>
      <c r="E113" s="8"/>
      <c r="F113" s="9"/>
      <c r="G113" s="10"/>
      <c r="H113" s="10"/>
      <c r="I113" s="9"/>
      <c r="J113" s="10"/>
      <c r="K113" s="10"/>
      <c r="L113" s="9"/>
      <c r="M113" s="9"/>
      <c r="N113" s="9"/>
      <c r="O113" s="11"/>
    </row>
    <row r="114" spans="2:15" ht="15" customHeight="1" x14ac:dyDescent="0.15">
      <c r="B114" s="8"/>
      <c r="C114" s="8"/>
      <c r="D114" s="8"/>
      <c r="E114" s="8"/>
      <c r="F114" s="9"/>
      <c r="G114" s="10"/>
      <c r="H114" s="10"/>
      <c r="I114" s="9"/>
      <c r="J114" s="10"/>
      <c r="K114" s="10"/>
      <c r="L114" s="9"/>
      <c r="M114" s="9"/>
      <c r="N114" s="9"/>
      <c r="O114" s="11"/>
    </row>
    <row r="115" spans="2:15" ht="15" customHeight="1" x14ac:dyDescent="0.15">
      <c r="B115" s="8"/>
      <c r="C115" s="8"/>
      <c r="D115" s="8"/>
      <c r="E115" s="8"/>
      <c r="F115" s="9"/>
      <c r="G115" s="10"/>
      <c r="H115" s="10"/>
      <c r="I115" s="9"/>
      <c r="J115" s="10"/>
      <c r="K115" s="10"/>
      <c r="L115" s="9"/>
      <c r="M115" s="9"/>
      <c r="N115" s="9"/>
      <c r="O115" s="11"/>
    </row>
    <row r="116" spans="2:15" ht="15" customHeight="1" x14ac:dyDescent="0.15">
      <c r="B116" s="8"/>
      <c r="C116" s="8"/>
      <c r="D116" s="8"/>
      <c r="E116" s="8"/>
      <c r="F116" s="9"/>
      <c r="G116" s="10"/>
      <c r="H116" s="10"/>
      <c r="I116" s="9"/>
      <c r="J116" s="10"/>
      <c r="K116" s="10"/>
      <c r="L116" s="9"/>
      <c r="M116" s="9"/>
      <c r="N116" s="9"/>
      <c r="O116" s="11"/>
    </row>
    <row r="117" spans="2:15" ht="15" customHeight="1" x14ac:dyDescent="0.15">
      <c r="B117" s="8"/>
      <c r="C117" s="8"/>
      <c r="D117" s="8"/>
      <c r="E117" s="8"/>
      <c r="F117" s="9"/>
      <c r="G117" s="10"/>
      <c r="H117" s="10"/>
      <c r="I117" s="9"/>
      <c r="J117" s="10"/>
      <c r="K117" s="10"/>
      <c r="L117" s="9"/>
      <c r="M117" s="9"/>
      <c r="N117" s="9"/>
      <c r="O117" s="11"/>
    </row>
    <row r="118" spans="2:15" ht="15" customHeight="1" x14ac:dyDescent="0.15">
      <c r="B118" s="8"/>
      <c r="C118" s="8"/>
      <c r="D118" s="8"/>
      <c r="E118" s="8"/>
      <c r="F118" s="9"/>
      <c r="G118" s="10"/>
      <c r="H118" s="10"/>
      <c r="I118" s="9"/>
      <c r="J118" s="10"/>
      <c r="K118" s="10"/>
      <c r="L118" s="9"/>
      <c r="M118" s="9"/>
      <c r="N118" s="9"/>
      <c r="O118" s="11"/>
    </row>
    <row r="119" spans="2:15" ht="15" customHeight="1" x14ac:dyDescent="0.15">
      <c r="B119" s="8"/>
      <c r="C119" s="8"/>
      <c r="D119" s="8"/>
      <c r="E119" s="8"/>
      <c r="F119" s="9"/>
      <c r="G119" s="10"/>
      <c r="H119" s="10"/>
      <c r="I119" s="9"/>
      <c r="J119" s="10"/>
      <c r="K119" s="10"/>
      <c r="L119" s="9"/>
      <c r="M119" s="9"/>
      <c r="N119" s="9"/>
      <c r="O119" s="11"/>
    </row>
    <row r="120" spans="2:15" ht="15" customHeight="1" x14ac:dyDescent="0.15">
      <c r="B120" s="8"/>
      <c r="C120" s="8"/>
      <c r="D120" s="8"/>
      <c r="E120" s="8"/>
      <c r="F120" s="9"/>
      <c r="G120" s="10"/>
      <c r="H120" s="10"/>
      <c r="I120" s="9"/>
      <c r="J120" s="10"/>
      <c r="K120" s="10"/>
      <c r="L120" s="9"/>
      <c r="M120" s="9"/>
      <c r="N120" s="9"/>
      <c r="O120" s="11"/>
    </row>
    <row r="121" spans="2:15" ht="15" customHeight="1" x14ac:dyDescent="0.15">
      <c r="B121" s="8"/>
      <c r="C121" s="8"/>
      <c r="D121" s="8"/>
      <c r="E121" s="8"/>
      <c r="F121" s="9"/>
      <c r="G121" s="10"/>
      <c r="H121" s="10"/>
      <c r="I121" s="9"/>
      <c r="J121" s="10"/>
      <c r="K121" s="10"/>
      <c r="L121" s="9"/>
      <c r="M121" s="9"/>
      <c r="N121" s="9"/>
      <c r="O121" s="11"/>
    </row>
    <row r="122" spans="2:15" ht="15" customHeight="1" x14ac:dyDescent="0.15">
      <c r="B122" s="8"/>
      <c r="C122" s="8"/>
      <c r="D122" s="8"/>
      <c r="E122" s="8"/>
      <c r="F122" s="9"/>
      <c r="G122" s="10"/>
      <c r="H122" s="10"/>
      <c r="I122" s="9"/>
      <c r="J122" s="10"/>
      <c r="K122" s="10"/>
      <c r="L122" s="9"/>
      <c r="M122" s="9"/>
      <c r="N122" s="9"/>
      <c r="O122" s="11"/>
    </row>
    <row r="123" spans="2:15" ht="15" customHeight="1" x14ac:dyDescent="0.15">
      <c r="B123" s="8"/>
      <c r="C123" s="8"/>
      <c r="D123" s="8"/>
      <c r="E123" s="8"/>
      <c r="F123" s="9"/>
      <c r="G123" s="10"/>
      <c r="H123" s="10"/>
      <c r="I123" s="9"/>
      <c r="J123" s="10"/>
      <c r="K123" s="10"/>
      <c r="L123" s="9"/>
      <c r="M123" s="9"/>
      <c r="N123" s="9"/>
      <c r="O123" s="11"/>
    </row>
    <row r="124" spans="2:15" ht="15" customHeight="1" x14ac:dyDescent="0.15">
      <c r="B124" s="8"/>
      <c r="C124" s="8"/>
      <c r="D124" s="8"/>
      <c r="E124" s="8"/>
      <c r="F124" s="9"/>
      <c r="G124" s="10"/>
      <c r="H124" s="10"/>
      <c r="I124" s="9"/>
      <c r="J124" s="10"/>
      <c r="K124" s="10"/>
      <c r="L124" s="9"/>
      <c r="M124" s="9"/>
      <c r="N124" s="9"/>
      <c r="O124" s="11"/>
    </row>
    <row r="125" spans="2:15" ht="15" customHeight="1" x14ac:dyDescent="0.15">
      <c r="B125" s="8"/>
      <c r="C125" s="8"/>
      <c r="D125" s="8"/>
      <c r="E125" s="8"/>
      <c r="F125" s="9"/>
      <c r="G125" s="10"/>
      <c r="H125" s="10"/>
      <c r="I125" s="9"/>
      <c r="J125" s="10"/>
      <c r="K125" s="10"/>
      <c r="L125" s="9"/>
      <c r="M125" s="9"/>
      <c r="N125" s="9"/>
      <c r="O125" s="11"/>
    </row>
    <row r="126" spans="2:15" ht="15" customHeight="1" x14ac:dyDescent="0.15">
      <c r="B126" s="8"/>
      <c r="C126" s="8"/>
      <c r="D126" s="8"/>
      <c r="E126" s="8"/>
      <c r="F126" s="9"/>
      <c r="G126" s="10"/>
      <c r="H126" s="10"/>
      <c r="I126" s="9"/>
      <c r="J126" s="10"/>
      <c r="K126" s="10"/>
      <c r="L126" s="9"/>
      <c r="M126" s="9"/>
      <c r="N126" s="9"/>
      <c r="O126" s="11"/>
    </row>
    <row r="127" spans="2:15" ht="15" customHeight="1" x14ac:dyDescent="0.15">
      <c r="B127" s="8"/>
      <c r="C127" s="8"/>
      <c r="D127" s="8"/>
      <c r="E127" s="8"/>
      <c r="F127" s="9"/>
      <c r="G127" s="10"/>
      <c r="H127" s="10"/>
      <c r="I127" s="9"/>
      <c r="J127" s="10"/>
      <c r="K127" s="10"/>
      <c r="L127" s="9"/>
      <c r="M127" s="9"/>
      <c r="N127" s="9"/>
      <c r="O127" s="11"/>
    </row>
    <row r="128" spans="2:15" ht="15" customHeight="1" x14ac:dyDescent="0.15">
      <c r="B128" s="8"/>
      <c r="C128" s="8"/>
      <c r="D128" s="8"/>
      <c r="E128" s="8"/>
      <c r="F128" s="9"/>
      <c r="G128" s="10"/>
      <c r="H128" s="10"/>
      <c r="I128" s="9"/>
      <c r="J128" s="10"/>
      <c r="K128" s="10"/>
      <c r="L128" s="9"/>
      <c r="M128" s="9"/>
      <c r="N128" s="9"/>
      <c r="O128" s="11"/>
    </row>
    <row r="129" spans="2:15" ht="15" customHeight="1" x14ac:dyDescent="0.15">
      <c r="B129" s="8"/>
      <c r="C129" s="8"/>
      <c r="D129" s="8"/>
      <c r="E129" s="8"/>
      <c r="F129" s="9"/>
      <c r="G129" s="10"/>
      <c r="H129" s="10"/>
      <c r="I129" s="9"/>
      <c r="J129" s="10"/>
      <c r="K129" s="10"/>
      <c r="L129" s="9"/>
      <c r="M129" s="9"/>
      <c r="N129" s="9"/>
      <c r="O129" s="11"/>
    </row>
    <row r="130" spans="2:15" ht="15" customHeight="1" x14ac:dyDescent="0.15">
      <c r="B130" s="8"/>
      <c r="C130" s="8"/>
      <c r="D130" s="8"/>
      <c r="E130" s="8"/>
      <c r="F130" s="9"/>
      <c r="G130" s="10"/>
      <c r="H130" s="10"/>
      <c r="I130" s="9"/>
      <c r="J130" s="10"/>
      <c r="K130" s="10"/>
      <c r="L130" s="9"/>
      <c r="M130" s="9"/>
      <c r="N130" s="9"/>
      <c r="O130" s="11"/>
    </row>
    <row r="131" spans="2:15" ht="15" customHeight="1" x14ac:dyDescent="0.15">
      <c r="B131" s="8"/>
      <c r="C131" s="8"/>
      <c r="D131" s="8"/>
      <c r="E131" s="8"/>
      <c r="F131" s="9"/>
      <c r="G131" s="10"/>
      <c r="H131" s="10"/>
      <c r="I131" s="9"/>
      <c r="J131" s="10"/>
      <c r="K131" s="10"/>
      <c r="L131" s="9"/>
      <c r="M131" s="9"/>
      <c r="N131" s="9"/>
      <c r="O131" s="11"/>
    </row>
    <row r="132" spans="2:15" ht="15" customHeight="1" x14ac:dyDescent="0.15">
      <c r="B132" s="8"/>
      <c r="C132" s="8"/>
      <c r="D132" s="8"/>
      <c r="E132" s="8"/>
      <c r="F132" s="9"/>
      <c r="G132" s="10"/>
      <c r="H132" s="10"/>
      <c r="I132" s="9"/>
      <c r="J132" s="10"/>
      <c r="K132" s="10"/>
      <c r="L132" s="9"/>
      <c r="M132" s="9"/>
      <c r="N132" s="9"/>
      <c r="O132" s="11"/>
    </row>
    <row r="133" spans="2:15" ht="15" customHeight="1" x14ac:dyDescent="0.15">
      <c r="B133" s="8"/>
      <c r="C133" s="8"/>
      <c r="D133" s="8"/>
      <c r="E133" s="8"/>
      <c r="F133" s="9"/>
      <c r="G133" s="10"/>
      <c r="H133" s="10"/>
      <c r="I133" s="9"/>
      <c r="J133" s="10"/>
      <c r="K133" s="10"/>
      <c r="L133" s="9"/>
      <c r="M133" s="9"/>
      <c r="N133" s="9"/>
      <c r="O133" s="11"/>
    </row>
    <row r="134" spans="2:15" ht="15" customHeight="1" x14ac:dyDescent="0.15">
      <c r="B134" s="8"/>
      <c r="C134" s="8"/>
      <c r="D134" s="8"/>
      <c r="E134" s="8"/>
      <c r="F134" s="9"/>
      <c r="G134" s="10"/>
      <c r="H134" s="10"/>
      <c r="I134" s="9"/>
      <c r="J134" s="10"/>
      <c r="K134" s="10"/>
      <c r="L134" s="9"/>
      <c r="M134" s="9"/>
      <c r="N134" s="9"/>
      <c r="O134" s="11"/>
    </row>
    <row r="135" spans="2:15" ht="15" customHeight="1" x14ac:dyDescent="0.15">
      <c r="B135" s="8"/>
      <c r="C135" s="8"/>
      <c r="D135" s="8"/>
      <c r="E135" s="8"/>
      <c r="F135" s="9"/>
      <c r="G135" s="10"/>
      <c r="H135" s="10"/>
      <c r="I135" s="9"/>
      <c r="J135" s="10"/>
      <c r="K135" s="10"/>
      <c r="L135" s="9"/>
      <c r="M135" s="9"/>
      <c r="N135" s="9"/>
      <c r="O135" s="11"/>
    </row>
    <row r="136" spans="2:15" ht="15" customHeight="1" x14ac:dyDescent="0.15">
      <c r="B136" s="8"/>
      <c r="C136" s="8"/>
      <c r="D136" s="8"/>
      <c r="E136" s="8"/>
      <c r="F136" s="9"/>
      <c r="G136" s="10"/>
      <c r="H136" s="10"/>
      <c r="I136" s="9"/>
      <c r="J136" s="10"/>
      <c r="K136" s="10"/>
      <c r="L136" s="9"/>
      <c r="M136" s="9"/>
      <c r="N136" s="9"/>
      <c r="O136" s="11"/>
    </row>
    <row r="137" spans="2:15" ht="15" customHeight="1" x14ac:dyDescent="0.15">
      <c r="B137" s="8"/>
      <c r="C137" s="8"/>
      <c r="D137" s="8"/>
      <c r="E137" s="8"/>
      <c r="F137" s="9"/>
      <c r="G137" s="10"/>
      <c r="H137" s="10"/>
      <c r="I137" s="9"/>
      <c r="J137" s="10"/>
      <c r="K137" s="10"/>
      <c r="L137" s="9"/>
      <c r="M137" s="9"/>
      <c r="N137" s="9"/>
      <c r="O137" s="11"/>
    </row>
    <row r="138" spans="2:15" ht="15" customHeight="1" x14ac:dyDescent="0.15">
      <c r="B138" s="8"/>
      <c r="C138" s="8"/>
      <c r="D138" s="8"/>
      <c r="E138" s="8"/>
      <c r="F138" s="9"/>
      <c r="G138" s="10"/>
      <c r="H138" s="10"/>
      <c r="I138" s="9"/>
      <c r="J138" s="10"/>
      <c r="K138" s="10"/>
      <c r="L138" s="9"/>
      <c r="M138" s="9"/>
      <c r="N138" s="9"/>
      <c r="O138" s="11"/>
    </row>
    <row r="139" spans="2:15" ht="15" customHeight="1" x14ac:dyDescent="0.15">
      <c r="B139" s="8"/>
      <c r="C139" s="8"/>
      <c r="D139" s="8"/>
      <c r="E139" s="8"/>
      <c r="F139" s="9"/>
      <c r="G139" s="10"/>
      <c r="H139" s="10"/>
      <c r="I139" s="9"/>
      <c r="J139" s="10"/>
      <c r="K139" s="10"/>
      <c r="L139" s="9"/>
      <c r="M139" s="9"/>
      <c r="N139" s="9"/>
      <c r="O139" s="11"/>
    </row>
    <row r="140" spans="2:15" ht="15" customHeight="1" x14ac:dyDescent="0.15">
      <c r="B140" s="8"/>
      <c r="C140" s="8"/>
      <c r="D140" s="8"/>
      <c r="E140" s="8"/>
      <c r="F140" s="9"/>
      <c r="G140" s="10"/>
      <c r="H140" s="10"/>
      <c r="I140" s="9"/>
      <c r="J140" s="10"/>
      <c r="K140" s="10"/>
      <c r="L140" s="9"/>
      <c r="M140" s="9"/>
      <c r="N140" s="9"/>
      <c r="O140" s="11"/>
    </row>
    <row r="141" spans="2:15" ht="15" customHeight="1" x14ac:dyDescent="0.15">
      <c r="B141" s="8"/>
      <c r="C141" s="8"/>
      <c r="D141" s="8"/>
      <c r="E141" s="8"/>
      <c r="F141" s="9"/>
      <c r="G141" s="10"/>
      <c r="H141" s="10"/>
      <c r="I141" s="9"/>
      <c r="J141" s="10"/>
      <c r="K141" s="10"/>
      <c r="L141" s="9"/>
      <c r="M141" s="9"/>
      <c r="N141" s="9"/>
      <c r="O141" s="11"/>
    </row>
    <row r="142" spans="2:15" ht="15" customHeight="1" x14ac:dyDescent="0.15">
      <c r="B142" s="8"/>
      <c r="C142" s="8"/>
      <c r="D142" s="8"/>
      <c r="E142" s="8"/>
      <c r="F142" s="9"/>
      <c r="G142" s="10"/>
      <c r="H142" s="10"/>
      <c r="I142" s="9"/>
      <c r="J142" s="10"/>
      <c r="K142" s="10"/>
      <c r="L142" s="9"/>
      <c r="M142" s="9"/>
      <c r="N142" s="9"/>
      <c r="O142" s="11"/>
    </row>
    <row r="143" spans="2:15" ht="15" customHeight="1" x14ac:dyDescent="0.15">
      <c r="B143" s="8"/>
      <c r="C143" s="8"/>
      <c r="D143" s="8"/>
      <c r="E143" s="8"/>
      <c r="F143" s="9"/>
      <c r="G143" s="10"/>
      <c r="H143" s="10"/>
      <c r="I143" s="9"/>
      <c r="J143" s="10"/>
      <c r="K143" s="10"/>
      <c r="L143" s="9"/>
      <c r="M143" s="9"/>
      <c r="N143" s="9"/>
      <c r="O143" s="11"/>
    </row>
    <row r="144" spans="2:15" ht="15" customHeight="1" x14ac:dyDescent="0.15">
      <c r="B144" s="8"/>
      <c r="C144" s="8"/>
      <c r="D144" s="8"/>
      <c r="E144" s="8"/>
      <c r="F144" s="9"/>
      <c r="G144" s="10"/>
      <c r="H144" s="10"/>
      <c r="I144" s="9"/>
      <c r="J144" s="10"/>
      <c r="K144" s="10"/>
      <c r="L144" s="9"/>
      <c r="M144" s="9"/>
      <c r="N144" s="9"/>
      <c r="O144" s="11"/>
    </row>
    <row r="145" spans="2:15" ht="15" customHeight="1" x14ac:dyDescent="0.15">
      <c r="B145" s="8"/>
      <c r="C145" s="8"/>
      <c r="D145" s="8"/>
      <c r="E145" s="8"/>
      <c r="F145" s="9"/>
      <c r="G145" s="10"/>
      <c r="H145" s="10"/>
      <c r="I145" s="9"/>
      <c r="J145" s="10"/>
      <c r="K145" s="10"/>
      <c r="L145" s="9"/>
      <c r="M145" s="9"/>
      <c r="N145" s="9"/>
      <c r="O145" s="11"/>
    </row>
    <row r="146" spans="2:15" ht="15" customHeight="1" x14ac:dyDescent="0.15">
      <c r="B146" s="8"/>
      <c r="C146" s="8"/>
      <c r="D146" s="8"/>
      <c r="E146" s="8"/>
      <c r="F146" s="9"/>
      <c r="G146" s="10"/>
      <c r="H146" s="10"/>
      <c r="I146" s="9"/>
      <c r="J146" s="10"/>
      <c r="K146" s="10"/>
      <c r="L146" s="9"/>
      <c r="M146" s="9"/>
      <c r="N146" s="9"/>
      <c r="O146" s="11"/>
    </row>
    <row r="147" spans="2:15" ht="15" customHeight="1" x14ac:dyDescent="0.15">
      <c r="B147" s="8"/>
      <c r="C147" s="8"/>
      <c r="D147" s="8"/>
      <c r="E147" s="8"/>
      <c r="F147" s="9"/>
      <c r="G147" s="10"/>
      <c r="H147" s="10"/>
      <c r="I147" s="9"/>
      <c r="J147" s="10"/>
      <c r="K147" s="10"/>
      <c r="L147" s="9"/>
      <c r="M147" s="9"/>
      <c r="N147" s="9"/>
      <c r="O147" s="11"/>
    </row>
    <row r="148" spans="2:15" ht="15" customHeight="1" x14ac:dyDescent="0.15">
      <c r="B148" s="8"/>
      <c r="C148" s="8"/>
      <c r="D148" s="8"/>
      <c r="E148" s="8"/>
      <c r="F148" s="9"/>
      <c r="G148" s="10"/>
      <c r="H148" s="10"/>
      <c r="I148" s="9"/>
      <c r="J148" s="10"/>
      <c r="K148" s="10"/>
      <c r="L148" s="9"/>
      <c r="M148" s="9"/>
      <c r="N148" s="9"/>
      <c r="O148" s="11"/>
    </row>
    <row r="149" spans="2:15" ht="15" customHeight="1" x14ac:dyDescent="0.15">
      <c r="B149" s="8"/>
      <c r="C149" s="8"/>
      <c r="D149" s="8"/>
      <c r="E149" s="8"/>
      <c r="F149" s="9"/>
      <c r="G149" s="10"/>
      <c r="H149" s="10"/>
      <c r="I149" s="9"/>
      <c r="J149" s="10"/>
      <c r="K149" s="10"/>
      <c r="L149" s="9"/>
      <c r="M149" s="9"/>
      <c r="N149" s="9"/>
      <c r="O149" s="11"/>
    </row>
    <row r="150" spans="2:15" ht="15" customHeight="1" x14ac:dyDescent="0.15">
      <c r="B150" s="8"/>
      <c r="C150" s="8"/>
      <c r="D150" s="8"/>
      <c r="E150" s="8"/>
      <c r="F150" s="9"/>
      <c r="G150" s="10"/>
      <c r="H150" s="10"/>
      <c r="I150" s="9"/>
      <c r="J150" s="10"/>
      <c r="K150" s="10"/>
      <c r="L150" s="9"/>
      <c r="M150" s="9"/>
      <c r="N150" s="9"/>
      <c r="O150" s="11"/>
    </row>
    <row r="151" spans="2:15" ht="15" customHeight="1" x14ac:dyDescent="0.15">
      <c r="B151" s="8"/>
      <c r="C151" s="8"/>
      <c r="D151" s="8"/>
      <c r="E151" s="8"/>
      <c r="F151" s="9"/>
      <c r="G151" s="10"/>
      <c r="H151" s="10"/>
      <c r="I151" s="9"/>
      <c r="J151" s="10"/>
      <c r="K151" s="10"/>
      <c r="L151" s="9"/>
      <c r="M151" s="9"/>
      <c r="N151" s="9"/>
      <c r="O151" s="11"/>
    </row>
    <row r="152" spans="2:15" ht="15" customHeight="1" x14ac:dyDescent="0.15">
      <c r="B152" s="8"/>
      <c r="C152" s="8"/>
      <c r="D152" s="8"/>
      <c r="E152" s="8"/>
      <c r="F152" s="9"/>
      <c r="G152" s="10"/>
      <c r="H152" s="10"/>
      <c r="I152" s="9"/>
      <c r="J152" s="10"/>
      <c r="K152" s="10"/>
      <c r="L152" s="9"/>
      <c r="M152" s="9"/>
      <c r="N152" s="9"/>
      <c r="O152" s="11"/>
    </row>
    <row r="153" spans="2:15" ht="15" customHeight="1" x14ac:dyDescent="0.15">
      <c r="B153" s="8"/>
      <c r="C153" s="8"/>
      <c r="D153" s="8"/>
      <c r="E153" s="8"/>
      <c r="F153" s="9"/>
      <c r="G153" s="10"/>
      <c r="H153" s="10"/>
      <c r="I153" s="9"/>
      <c r="J153" s="10"/>
      <c r="K153" s="10"/>
      <c r="L153" s="9"/>
      <c r="M153" s="9"/>
      <c r="N153" s="9"/>
      <c r="O153" s="11"/>
    </row>
    <row r="154" spans="2:15" ht="15" customHeight="1" x14ac:dyDescent="0.15">
      <c r="B154" s="8"/>
      <c r="C154" s="8"/>
      <c r="D154" s="8"/>
      <c r="E154" s="8"/>
      <c r="F154" s="9"/>
      <c r="G154" s="10"/>
      <c r="H154" s="10"/>
      <c r="I154" s="9"/>
      <c r="J154" s="10"/>
      <c r="K154" s="10"/>
      <c r="L154" s="9"/>
      <c r="M154" s="9"/>
      <c r="N154" s="9"/>
      <c r="O154" s="11"/>
    </row>
    <row r="155" spans="2:15" ht="15" customHeight="1" x14ac:dyDescent="0.15">
      <c r="B155" s="8"/>
      <c r="C155" s="8"/>
      <c r="D155" s="8"/>
      <c r="E155" s="8"/>
      <c r="F155" s="9"/>
      <c r="G155" s="10"/>
      <c r="H155" s="10"/>
      <c r="I155" s="9"/>
      <c r="J155" s="10"/>
      <c r="K155" s="10"/>
      <c r="L155" s="9"/>
      <c r="M155" s="9"/>
      <c r="N155" s="9"/>
      <c r="O155" s="11"/>
    </row>
    <row r="156" spans="2:15" ht="15" customHeight="1" x14ac:dyDescent="0.15">
      <c r="B156" s="8"/>
      <c r="C156" s="8"/>
      <c r="D156" s="8"/>
      <c r="E156" s="8"/>
      <c r="F156" s="9"/>
      <c r="G156" s="10"/>
      <c r="H156" s="10"/>
      <c r="I156" s="9"/>
      <c r="J156" s="10"/>
      <c r="K156" s="10"/>
      <c r="L156" s="9"/>
      <c r="M156" s="9"/>
      <c r="N156" s="9"/>
      <c r="O156" s="11"/>
    </row>
    <row r="157" spans="2:15" ht="15" customHeight="1" x14ac:dyDescent="0.15">
      <c r="B157" s="8"/>
      <c r="C157" s="8"/>
      <c r="D157" s="8"/>
      <c r="E157" s="8"/>
      <c r="F157" s="9"/>
      <c r="G157" s="10"/>
      <c r="H157" s="10"/>
      <c r="I157" s="9"/>
      <c r="J157" s="10"/>
      <c r="K157" s="10"/>
      <c r="L157" s="9"/>
      <c r="M157" s="9"/>
      <c r="N157" s="9"/>
      <c r="O157" s="11"/>
    </row>
    <row r="158" spans="2:15" ht="15" customHeight="1" x14ac:dyDescent="0.15">
      <c r="B158" s="8"/>
      <c r="C158" s="8"/>
      <c r="D158" s="8"/>
      <c r="E158" s="8"/>
      <c r="F158" s="9"/>
      <c r="G158" s="10"/>
      <c r="H158" s="10"/>
      <c r="I158" s="9"/>
      <c r="J158" s="10"/>
      <c r="K158" s="10"/>
      <c r="L158" s="9"/>
      <c r="M158" s="9"/>
      <c r="N158" s="9"/>
      <c r="O158" s="11"/>
    </row>
    <row r="159" spans="2:15" ht="15" customHeight="1" x14ac:dyDescent="0.15">
      <c r="B159" s="8"/>
      <c r="C159" s="8"/>
      <c r="D159" s="8"/>
      <c r="E159" s="8"/>
      <c r="F159" s="9"/>
      <c r="G159" s="10"/>
      <c r="H159" s="10"/>
      <c r="I159" s="9"/>
      <c r="J159" s="10"/>
      <c r="K159" s="10"/>
      <c r="L159" s="9"/>
      <c r="M159" s="9"/>
      <c r="N159" s="9"/>
      <c r="O159" s="11"/>
    </row>
    <row r="160" spans="2:15" ht="15" customHeight="1" x14ac:dyDescent="0.15">
      <c r="B160" s="8"/>
      <c r="C160" s="8"/>
      <c r="D160" s="8"/>
      <c r="E160" s="8"/>
      <c r="F160" s="9"/>
      <c r="G160" s="10"/>
      <c r="H160" s="10"/>
      <c r="I160" s="9"/>
      <c r="J160" s="10"/>
      <c r="K160" s="10"/>
      <c r="L160" s="9"/>
      <c r="M160" s="9"/>
      <c r="N160" s="9"/>
      <c r="O160" s="11"/>
    </row>
    <row r="161" spans="2:15" ht="15" customHeight="1" x14ac:dyDescent="0.15">
      <c r="B161" s="8"/>
      <c r="C161" s="8"/>
      <c r="D161" s="8"/>
      <c r="E161" s="8"/>
      <c r="F161" s="9"/>
      <c r="G161" s="10"/>
      <c r="H161" s="10"/>
      <c r="I161" s="9"/>
      <c r="J161" s="10"/>
      <c r="K161" s="10"/>
      <c r="L161" s="9"/>
      <c r="M161" s="9"/>
      <c r="N161" s="9"/>
      <c r="O161" s="11"/>
    </row>
    <row r="162" spans="2:15" ht="15" customHeight="1" x14ac:dyDescent="0.15">
      <c r="B162" s="8"/>
      <c r="C162" s="8"/>
      <c r="D162" s="8"/>
      <c r="E162" s="8"/>
      <c r="F162" s="9"/>
      <c r="G162" s="10"/>
      <c r="H162" s="10"/>
      <c r="I162" s="9"/>
      <c r="J162" s="10"/>
      <c r="K162" s="10"/>
      <c r="L162" s="9"/>
      <c r="M162" s="9"/>
      <c r="N162" s="9"/>
      <c r="O162" s="11"/>
    </row>
    <row r="163" spans="2:15" ht="15" customHeight="1" x14ac:dyDescent="0.15">
      <c r="B163" s="8"/>
      <c r="C163" s="8"/>
      <c r="D163" s="8"/>
      <c r="E163" s="8"/>
      <c r="F163" s="9"/>
      <c r="G163" s="10"/>
      <c r="H163" s="10"/>
      <c r="I163" s="9"/>
      <c r="J163" s="10"/>
      <c r="K163" s="10"/>
      <c r="L163" s="9"/>
      <c r="M163" s="9"/>
      <c r="N163" s="9"/>
      <c r="O163" s="11"/>
    </row>
    <row r="164" spans="2:15" ht="15" customHeight="1" x14ac:dyDescent="0.15">
      <c r="B164" s="8"/>
      <c r="C164" s="8"/>
      <c r="D164" s="8"/>
      <c r="E164" s="8"/>
      <c r="F164" s="9"/>
      <c r="G164" s="10"/>
      <c r="H164" s="10"/>
      <c r="I164" s="9"/>
      <c r="J164" s="10"/>
      <c r="K164" s="10"/>
      <c r="L164" s="9"/>
      <c r="M164" s="9"/>
      <c r="N164" s="9"/>
      <c r="O164" s="11"/>
    </row>
    <row r="165" spans="2:15" ht="15" customHeight="1" x14ac:dyDescent="0.15">
      <c r="B165" s="8"/>
      <c r="C165" s="8"/>
      <c r="D165" s="8"/>
      <c r="E165" s="8"/>
      <c r="F165" s="9"/>
      <c r="G165" s="10"/>
      <c r="H165" s="10"/>
      <c r="I165" s="9"/>
      <c r="J165" s="10"/>
      <c r="K165" s="10"/>
      <c r="L165" s="9"/>
      <c r="M165" s="9"/>
      <c r="N165" s="9"/>
      <c r="O165" s="11"/>
    </row>
    <row r="166" spans="2:15" ht="15" customHeight="1" x14ac:dyDescent="0.15">
      <c r="B166" s="8"/>
      <c r="C166" s="8"/>
      <c r="D166" s="8"/>
      <c r="E166" s="8"/>
      <c r="F166" s="9"/>
      <c r="G166" s="10"/>
      <c r="H166" s="10"/>
      <c r="I166" s="9"/>
      <c r="J166" s="10"/>
      <c r="K166" s="10"/>
      <c r="L166" s="9"/>
      <c r="M166" s="9"/>
      <c r="N166" s="9"/>
      <c r="O166" s="11"/>
    </row>
    <row r="167" spans="2:15" ht="15" customHeight="1" x14ac:dyDescent="0.15">
      <c r="B167" s="8"/>
      <c r="C167" s="8"/>
      <c r="D167" s="8"/>
      <c r="E167" s="8"/>
      <c r="F167" s="9"/>
      <c r="G167" s="10"/>
      <c r="H167" s="10"/>
      <c r="I167" s="9"/>
      <c r="J167" s="10"/>
      <c r="K167" s="10"/>
      <c r="L167" s="9"/>
      <c r="M167" s="9"/>
      <c r="N167" s="9"/>
      <c r="O167" s="11"/>
    </row>
    <row r="168" spans="2:15" ht="15" customHeight="1" x14ac:dyDescent="0.15">
      <c r="B168" s="8"/>
      <c r="C168" s="8"/>
      <c r="D168" s="8"/>
      <c r="E168" s="8"/>
      <c r="F168" s="9"/>
      <c r="G168" s="10"/>
      <c r="H168" s="10"/>
      <c r="I168" s="9"/>
      <c r="J168" s="10"/>
      <c r="K168" s="10"/>
      <c r="L168" s="9"/>
      <c r="M168" s="9"/>
      <c r="N168" s="9"/>
      <c r="O168" s="11"/>
    </row>
    <row r="169" spans="2:15" ht="15" customHeight="1" x14ac:dyDescent="0.15">
      <c r="B169" s="8"/>
      <c r="C169" s="8"/>
      <c r="D169" s="8"/>
      <c r="E169" s="8"/>
      <c r="F169" s="9"/>
      <c r="G169" s="10"/>
      <c r="H169" s="10"/>
      <c r="I169" s="9"/>
      <c r="J169" s="10"/>
      <c r="K169" s="10"/>
      <c r="L169" s="9"/>
      <c r="M169" s="9"/>
      <c r="N169" s="9"/>
      <c r="O169" s="11"/>
    </row>
    <row r="170" spans="2:15" ht="15" customHeight="1" x14ac:dyDescent="0.15">
      <c r="B170" s="8"/>
      <c r="C170" s="8"/>
      <c r="D170" s="8"/>
      <c r="E170" s="8"/>
      <c r="F170" s="9"/>
      <c r="G170" s="10"/>
      <c r="H170" s="10"/>
      <c r="I170" s="9"/>
      <c r="J170" s="10"/>
      <c r="K170" s="10"/>
      <c r="L170" s="9"/>
      <c r="M170" s="9"/>
      <c r="N170" s="9"/>
      <c r="O170" s="11"/>
    </row>
    <row r="171" spans="2:15" ht="15" customHeight="1" x14ac:dyDescent="0.15">
      <c r="B171" s="8"/>
      <c r="C171" s="8"/>
      <c r="D171" s="8"/>
      <c r="E171" s="8"/>
      <c r="F171" s="9"/>
      <c r="G171" s="10"/>
      <c r="H171" s="10"/>
      <c r="I171" s="9"/>
      <c r="J171" s="10"/>
      <c r="K171" s="10"/>
      <c r="L171" s="9"/>
      <c r="M171" s="9"/>
      <c r="N171" s="9"/>
      <c r="O171" s="11"/>
    </row>
    <row r="172" spans="2:15" ht="15" customHeight="1" x14ac:dyDescent="0.15">
      <c r="B172" s="8"/>
      <c r="C172" s="8"/>
      <c r="D172" s="8"/>
      <c r="E172" s="8"/>
      <c r="F172" s="9"/>
      <c r="G172" s="10"/>
      <c r="H172" s="10"/>
      <c r="I172" s="9"/>
      <c r="J172" s="10"/>
      <c r="K172" s="10"/>
      <c r="L172" s="9"/>
      <c r="M172" s="9"/>
      <c r="N172" s="9"/>
      <c r="O172" s="11"/>
    </row>
    <row r="173" spans="2:15" ht="15" customHeight="1" x14ac:dyDescent="0.15">
      <c r="B173" s="8"/>
      <c r="C173" s="8"/>
      <c r="D173" s="8"/>
      <c r="E173" s="8"/>
      <c r="F173" s="9"/>
      <c r="G173" s="10"/>
      <c r="H173" s="10"/>
      <c r="I173" s="9"/>
      <c r="J173" s="10"/>
      <c r="K173" s="10"/>
      <c r="L173" s="9"/>
      <c r="M173" s="9"/>
      <c r="N173" s="9"/>
      <c r="O173" s="11"/>
    </row>
    <row r="174" spans="2:15" ht="15" customHeight="1" x14ac:dyDescent="0.15">
      <c r="B174" s="8"/>
      <c r="C174" s="8"/>
      <c r="D174" s="8"/>
      <c r="E174" s="8"/>
      <c r="F174" s="9"/>
      <c r="G174" s="10"/>
      <c r="H174" s="10"/>
      <c r="I174" s="9"/>
      <c r="J174" s="10"/>
      <c r="K174" s="10"/>
      <c r="L174" s="9"/>
      <c r="M174" s="9"/>
      <c r="N174" s="9"/>
      <c r="O174" s="11"/>
    </row>
    <row r="175" spans="2:15" ht="15" customHeight="1" x14ac:dyDescent="0.15">
      <c r="B175" s="8"/>
      <c r="C175" s="8"/>
      <c r="D175" s="8"/>
      <c r="E175" s="8"/>
      <c r="F175" s="9"/>
      <c r="G175" s="10"/>
      <c r="H175" s="10"/>
      <c r="I175" s="9"/>
      <c r="J175" s="10"/>
      <c r="K175" s="10"/>
      <c r="L175" s="9"/>
      <c r="M175" s="9"/>
      <c r="N175" s="9"/>
      <c r="O175" s="11"/>
    </row>
    <row r="176" spans="2:15" ht="15" customHeight="1" x14ac:dyDescent="0.15">
      <c r="B176" s="8"/>
      <c r="C176" s="8"/>
      <c r="D176" s="8"/>
      <c r="E176" s="8"/>
      <c r="F176" s="9"/>
      <c r="G176" s="10"/>
      <c r="H176" s="10"/>
      <c r="I176" s="9"/>
      <c r="J176" s="10"/>
      <c r="K176" s="10"/>
      <c r="L176" s="9"/>
      <c r="M176" s="9"/>
      <c r="N176" s="9"/>
      <c r="O176" s="11"/>
    </row>
    <row r="177" spans="2:15" ht="15" customHeight="1" x14ac:dyDescent="0.15">
      <c r="B177" s="8"/>
      <c r="C177" s="8"/>
      <c r="D177" s="8"/>
      <c r="E177" s="8"/>
      <c r="F177" s="9"/>
      <c r="G177" s="10"/>
      <c r="H177" s="10"/>
      <c r="I177" s="9"/>
      <c r="J177" s="10"/>
      <c r="K177" s="10"/>
      <c r="L177" s="9"/>
      <c r="M177" s="9"/>
      <c r="N177" s="9"/>
      <c r="O177" s="11"/>
    </row>
    <row r="178" spans="2:15" ht="15" customHeight="1" x14ac:dyDescent="0.15">
      <c r="B178" s="8"/>
      <c r="C178" s="8"/>
      <c r="D178" s="8"/>
      <c r="E178" s="8"/>
      <c r="F178" s="9"/>
      <c r="G178" s="10"/>
      <c r="H178" s="10"/>
      <c r="I178" s="9"/>
      <c r="J178" s="10"/>
      <c r="K178" s="10"/>
      <c r="L178" s="9"/>
      <c r="M178" s="9"/>
      <c r="N178" s="9"/>
      <c r="O178" s="11"/>
    </row>
    <row r="179" spans="2:15" ht="15" customHeight="1" x14ac:dyDescent="0.15">
      <c r="B179" s="8"/>
      <c r="C179" s="8"/>
      <c r="D179" s="8"/>
      <c r="E179" s="8"/>
      <c r="F179" s="9"/>
      <c r="G179" s="10"/>
      <c r="H179" s="10"/>
      <c r="I179" s="9"/>
      <c r="J179" s="10"/>
      <c r="K179" s="10"/>
      <c r="L179" s="9"/>
      <c r="M179" s="9"/>
      <c r="N179" s="9"/>
      <c r="O179" s="11"/>
    </row>
    <row r="180" spans="2:15" ht="15" customHeight="1" x14ac:dyDescent="0.15">
      <c r="B180" s="8"/>
      <c r="C180" s="8"/>
      <c r="D180" s="8"/>
      <c r="E180" s="8"/>
      <c r="F180" s="9"/>
      <c r="G180" s="10"/>
      <c r="H180" s="10"/>
      <c r="I180" s="9"/>
      <c r="J180" s="10"/>
      <c r="K180" s="10"/>
      <c r="L180" s="9"/>
      <c r="M180" s="9"/>
      <c r="N180" s="9"/>
      <c r="O180" s="11"/>
    </row>
    <row r="181" spans="2:15" ht="15" customHeight="1" x14ac:dyDescent="0.15">
      <c r="B181" s="8"/>
      <c r="C181" s="8"/>
      <c r="D181" s="8"/>
      <c r="E181" s="8"/>
      <c r="F181" s="9"/>
      <c r="G181" s="10"/>
      <c r="H181" s="10"/>
      <c r="I181" s="9"/>
      <c r="J181" s="10"/>
      <c r="K181" s="10"/>
      <c r="L181" s="9"/>
      <c r="M181" s="9"/>
      <c r="N181" s="9"/>
      <c r="O181" s="11"/>
    </row>
    <row r="182" spans="2:15" ht="15" customHeight="1" x14ac:dyDescent="0.15">
      <c r="B182" s="8"/>
      <c r="C182" s="8"/>
      <c r="D182" s="8"/>
      <c r="E182" s="8"/>
      <c r="F182" s="9"/>
      <c r="G182" s="10"/>
      <c r="H182" s="10"/>
      <c r="I182" s="9"/>
      <c r="J182" s="10"/>
      <c r="K182" s="10"/>
      <c r="L182" s="9"/>
      <c r="M182" s="9"/>
      <c r="N182" s="9"/>
      <c r="O182" s="11"/>
    </row>
    <row r="183" spans="2:15" ht="15" customHeight="1" x14ac:dyDescent="0.15">
      <c r="B183" s="8"/>
      <c r="C183" s="8"/>
      <c r="D183" s="8"/>
      <c r="E183" s="8"/>
      <c r="F183" s="9"/>
      <c r="G183" s="10"/>
      <c r="H183" s="10"/>
      <c r="I183" s="9"/>
      <c r="J183" s="10"/>
      <c r="K183" s="10"/>
      <c r="L183" s="9"/>
      <c r="M183" s="9"/>
      <c r="N183" s="9"/>
      <c r="O183" s="11"/>
    </row>
    <row r="184" spans="2:15" ht="15" customHeight="1" x14ac:dyDescent="0.15">
      <c r="B184" s="8"/>
      <c r="C184" s="8"/>
      <c r="D184" s="8"/>
      <c r="E184" s="8"/>
      <c r="F184" s="9"/>
      <c r="G184" s="10"/>
      <c r="H184" s="10"/>
      <c r="I184" s="9"/>
      <c r="J184" s="10"/>
      <c r="K184" s="10"/>
      <c r="L184" s="9"/>
      <c r="M184" s="9"/>
      <c r="N184" s="9"/>
      <c r="O184" s="11"/>
    </row>
    <row r="185" spans="2:15" ht="15" customHeight="1" x14ac:dyDescent="0.15">
      <c r="B185" s="8"/>
      <c r="C185" s="8"/>
      <c r="D185" s="8"/>
      <c r="E185" s="8"/>
      <c r="F185" s="9"/>
      <c r="G185" s="10"/>
      <c r="H185" s="10"/>
      <c r="I185" s="9"/>
      <c r="J185" s="10"/>
      <c r="K185" s="10"/>
      <c r="L185" s="9"/>
      <c r="M185" s="9"/>
      <c r="N185" s="9"/>
      <c r="O185" s="11"/>
    </row>
    <row r="186" spans="2:15" ht="15" customHeight="1" x14ac:dyDescent="0.15">
      <c r="B186" s="8"/>
      <c r="C186" s="8"/>
      <c r="D186" s="8"/>
      <c r="E186" s="8"/>
      <c r="F186" s="9"/>
      <c r="G186" s="10"/>
      <c r="H186" s="10"/>
      <c r="I186" s="9"/>
      <c r="J186" s="10"/>
      <c r="K186" s="10"/>
      <c r="L186" s="9"/>
      <c r="M186" s="9"/>
      <c r="N186" s="9"/>
      <c r="O186" s="11"/>
    </row>
    <row r="187" spans="2:15" ht="15" customHeight="1" x14ac:dyDescent="0.15">
      <c r="B187" s="8"/>
      <c r="C187" s="8"/>
      <c r="D187" s="8"/>
      <c r="E187" s="8"/>
      <c r="F187" s="9"/>
      <c r="G187" s="10"/>
      <c r="H187" s="10"/>
      <c r="I187" s="9"/>
      <c r="J187" s="10"/>
      <c r="K187" s="10"/>
      <c r="L187" s="9"/>
      <c r="M187" s="9"/>
      <c r="N187" s="9"/>
      <c r="O187" s="11"/>
    </row>
    <row r="188" spans="2:15" ht="15" customHeight="1" x14ac:dyDescent="0.15">
      <c r="B188" s="8"/>
      <c r="C188" s="8"/>
      <c r="D188" s="8"/>
      <c r="E188" s="8"/>
      <c r="F188" s="9"/>
      <c r="G188" s="10"/>
      <c r="H188" s="10"/>
      <c r="I188" s="9"/>
      <c r="J188" s="10"/>
      <c r="K188" s="10"/>
      <c r="L188" s="9"/>
      <c r="M188" s="9"/>
      <c r="N188" s="9"/>
      <c r="O188" s="11"/>
    </row>
    <row r="189" spans="2:15" ht="15" customHeight="1" x14ac:dyDescent="0.15">
      <c r="B189" s="8"/>
      <c r="C189" s="8"/>
      <c r="D189" s="8"/>
      <c r="E189" s="8"/>
      <c r="F189" s="9"/>
      <c r="G189" s="10"/>
      <c r="H189" s="10"/>
      <c r="I189" s="9"/>
      <c r="J189" s="10"/>
      <c r="K189" s="10"/>
      <c r="L189" s="9"/>
      <c r="M189" s="9"/>
      <c r="N189" s="9"/>
      <c r="O189" s="11"/>
    </row>
    <row r="190" spans="2:15" ht="15" customHeight="1" x14ac:dyDescent="0.15">
      <c r="B190" s="8"/>
      <c r="C190" s="8"/>
      <c r="D190" s="8"/>
      <c r="E190" s="8"/>
      <c r="F190" s="9"/>
      <c r="G190" s="10"/>
      <c r="H190" s="10"/>
      <c r="I190" s="9"/>
      <c r="J190" s="10"/>
      <c r="K190" s="10"/>
      <c r="L190" s="9"/>
      <c r="M190" s="9"/>
      <c r="N190" s="9"/>
      <c r="O190" s="11"/>
    </row>
    <row r="191" spans="2:15" ht="15" customHeight="1" x14ac:dyDescent="0.15">
      <c r="B191" s="8"/>
      <c r="C191" s="8"/>
      <c r="D191" s="8"/>
      <c r="E191" s="8"/>
      <c r="F191" s="9"/>
      <c r="G191" s="10"/>
      <c r="H191" s="10"/>
      <c r="I191" s="9"/>
      <c r="J191" s="10"/>
      <c r="K191" s="10"/>
      <c r="L191" s="9"/>
      <c r="M191" s="9"/>
      <c r="N191" s="9"/>
      <c r="O191" s="11"/>
    </row>
    <row r="192" spans="2:15" ht="15" customHeight="1" x14ac:dyDescent="0.15">
      <c r="B192" s="8"/>
      <c r="C192" s="8"/>
      <c r="D192" s="8"/>
      <c r="E192" s="8"/>
      <c r="F192" s="9"/>
      <c r="G192" s="10"/>
      <c r="H192" s="10"/>
      <c r="I192" s="9"/>
      <c r="J192" s="10"/>
      <c r="K192" s="10"/>
      <c r="L192" s="9"/>
      <c r="M192" s="9"/>
      <c r="N192" s="9"/>
      <c r="O192" s="11"/>
    </row>
    <row r="193" spans="2:15" ht="15" customHeight="1" x14ac:dyDescent="0.15">
      <c r="B193" s="8"/>
      <c r="C193" s="8"/>
      <c r="D193" s="8"/>
      <c r="E193" s="8"/>
      <c r="F193" s="9"/>
      <c r="G193" s="10"/>
      <c r="H193" s="10"/>
      <c r="I193" s="9"/>
      <c r="J193" s="10"/>
      <c r="K193" s="10"/>
      <c r="L193" s="9"/>
      <c r="M193" s="9"/>
      <c r="N193" s="9"/>
      <c r="O193" s="11"/>
    </row>
    <row r="194" spans="2:15" ht="15" customHeight="1" x14ac:dyDescent="0.15">
      <c r="B194" s="8"/>
      <c r="C194" s="8"/>
      <c r="D194" s="8"/>
      <c r="E194" s="8"/>
      <c r="F194" s="9"/>
      <c r="G194" s="10"/>
      <c r="H194" s="10"/>
      <c r="I194" s="9"/>
      <c r="J194" s="10"/>
      <c r="K194" s="10"/>
      <c r="L194" s="9"/>
      <c r="M194" s="9"/>
      <c r="N194" s="9"/>
      <c r="O194" s="11"/>
    </row>
    <row r="195" spans="2:15" ht="15" customHeight="1" x14ac:dyDescent="0.15">
      <c r="B195" s="8"/>
      <c r="C195" s="8"/>
      <c r="D195" s="8"/>
      <c r="E195" s="8"/>
      <c r="F195" s="9"/>
      <c r="G195" s="10"/>
      <c r="H195" s="10"/>
      <c r="I195" s="9"/>
      <c r="J195" s="10"/>
      <c r="K195" s="10"/>
      <c r="L195" s="9"/>
      <c r="M195" s="9"/>
      <c r="N195" s="9"/>
      <c r="O195" s="11"/>
    </row>
    <row r="196" spans="2:15" ht="15" customHeight="1" x14ac:dyDescent="0.15">
      <c r="B196" s="8"/>
      <c r="C196" s="8"/>
      <c r="D196" s="8"/>
      <c r="E196" s="8"/>
      <c r="F196" s="9"/>
      <c r="G196" s="10"/>
      <c r="H196" s="10"/>
      <c r="I196" s="9"/>
      <c r="J196" s="10"/>
      <c r="K196" s="10"/>
      <c r="L196" s="9"/>
      <c r="M196" s="9"/>
      <c r="N196" s="9"/>
      <c r="O196" s="11"/>
    </row>
    <row r="197" spans="2:15" ht="15" customHeight="1" x14ac:dyDescent="0.15">
      <c r="B197" s="8"/>
      <c r="C197" s="8"/>
      <c r="D197" s="8"/>
      <c r="E197" s="8"/>
      <c r="F197" s="9"/>
      <c r="G197" s="10"/>
      <c r="H197" s="10"/>
      <c r="I197" s="9"/>
      <c r="J197" s="10"/>
      <c r="K197" s="10"/>
      <c r="L197" s="9"/>
      <c r="M197" s="9"/>
      <c r="N197" s="9"/>
      <c r="O197" s="11"/>
    </row>
    <row r="198" spans="2:15" ht="15" customHeight="1" x14ac:dyDescent="0.15">
      <c r="B198" s="8"/>
      <c r="C198" s="8"/>
      <c r="D198" s="8"/>
      <c r="E198" s="8"/>
      <c r="F198" s="9"/>
      <c r="G198" s="10"/>
      <c r="H198" s="10"/>
      <c r="I198" s="9"/>
      <c r="J198" s="10"/>
      <c r="K198" s="10"/>
      <c r="L198" s="9"/>
      <c r="M198" s="9"/>
      <c r="N198" s="9"/>
      <c r="O198" s="11"/>
    </row>
    <row r="199" spans="2:15" ht="15" customHeight="1" x14ac:dyDescent="0.15">
      <c r="B199" s="8"/>
      <c r="C199" s="8"/>
      <c r="D199" s="8"/>
      <c r="E199" s="8"/>
      <c r="F199" s="9"/>
      <c r="G199" s="10"/>
      <c r="H199" s="10"/>
      <c r="I199" s="9"/>
      <c r="J199" s="10"/>
      <c r="K199" s="10"/>
      <c r="L199" s="9"/>
      <c r="M199" s="9"/>
      <c r="N199" s="9"/>
      <c r="O199" s="11"/>
    </row>
    <row r="200" spans="2:15" ht="15" customHeight="1" x14ac:dyDescent="0.15">
      <c r="B200" s="8"/>
      <c r="C200" s="8"/>
      <c r="D200" s="8"/>
      <c r="E200" s="8"/>
      <c r="F200" s="9"/>
      <c r="G200" s="10"/>
      <c r="H200" s="10"/>
      <c r="I200" s="9"/>
      <c r="J200" s="10"/>
      <c r="K200" s="10"/>
      <c r="L200" s="9"/>
      <c r="M200" s="9"/>
      <c r="N200" s="9"/>
      <c r="O200" s="11"/>
    </row>
    <row r="201" spans="2:15" ht="15" customHeight="1" x14ac:dyDescent="0.15">
      <c r="B201" s="8"/>
      <c r="C201" s="8"/>
      <c r="D201" s="8"/>
      <c r="E201" s="8"/>
      <c r="F201" s="9"/>
      <c r="G201" s="10"/>
      <c r="H201" s="10"/>
      <c r="I201" s="9"/>
      <c r="J201" s="10"/>
      <c r="K201" s="10"/>
      <c r="L201" s="9"/>
      <c r="M201" s="9"/>
      <c r="N201" s="9"/>
      <c r="O201" s="11"/>
    </row>
    <row r="202" spans="2:15" ht="15" customHeight="1" x14ac:dyDescent="0.15">
      <c r="B202" s="8"/>
      <c r="C202" s="8"/>
      <c r="D202" s="8"/>
      <c r="E202" s="8"/>
      <c r="F202" s="9"/>
      <c r="G202" s="10"/>
      <c r="H202" s="10"/>
      <c r="I202" s="9"/>
      <c r="J202" s="10"/>
      <c r="K202" s="10"/>
      <c r="L202" s="9"/>
      <c r="M202" s="9"/>
      <c r="N202" s="9"/>
      <c r="O202" s="11"/>
    </row>
    <row r="203" spans="2:15" ht="15" customHeight="1" x14ac:dyDescent="0.15">
      <c r="B203" s="8"/>
      <c r="C203" s="8"/>
      <c r="D203" s="8"/>
      <c r="E203" s="8"/>
      <c r="F203" s="9"/>
      <c r="G203" s="10"/>
      <c r="H203" s="10"/>
      <c r="I203" s="9"/>
      <c r="J203" s="10"/>
      <c r="K203" s="10"/>
      <c r="L203" s="9"/>
      <c r="M203" s="9"/>
      <c r="N203" s="9"/>
      <c r="O203" s="11"/>
    </row>
    <row r="204" spans="2:15" ht="15" customHeight="1" x14ac:dyDescent="0.15">
      <c r="B204" s="8"/>
      <c r="C204" s="8"/>
      <c r="D204" s="8"/>
      <c r="E204" s="8"/>
      <c r="F204" s="9"/>
      <c r="G204" s="10"/>
      <c r="H204" s="10"/>
      <c r="I204" s="9"/>
      <c r="J204" s="10"/>
      <c r="K204" s="10"/>
      <c r="L204" s="9"/>
      <c r="M204" s="9"/>
      <c r="N204" s="9"/>
      <c r="O204" s="11"/>
    </row>
    <row r="205" spans="2:15" ht="15" customHeight="1" x14ac:dyDescent="0.15">
      <c r="B205" s="8"/>
      <c r="C205" s="8"/>
      <c r="D205" s="8"/>
      <c r="E205" s="8"/>
      <c r="F205" s="9"/>
      <c r="G205" s="10"/>
      <c r="H205" s="10"/>
      <c r="I205" s="9"/>
      <c r="J205" s="10"/>
      <c r="K205" s="10"/>
      <c r="L205" s="9"/>
      <c r="M205" s="9"/>
      <c r="N205" s="9"/>
      <c r="O205" s="11"/>
    </row>
    <row r="206" spans="2:15" ht="15" customHeight="1" x14ac:dyDescent="0.15">
      <c r="B206" s="8"/>
      <c r="C206" s="8"/>
      <c r="D206" s="8"/>
      <c r="E206" s="8"/>
      <c r="F206" s="9"/>
      <c r="G206" s="10"/>
      <c r="H206" s="10"/>
      <c r="I206" s="9"/>
      <c r="J206" s="10"/>
      <c r="K206" s="10"/>
      <c r="L206" s="9"/>
      <c r="M206" s="9"/>
      <c r="N206" s="9"/>
      <c r="O206" s="11"/>
    </row>
    <row r="207" spans="2:15" ht="15" customHeight="1" x14ac:dyDescent="0.15">
      <c r="B207" s="8"/>
      <c r="C207" s="8"/>
      <c r="D207" s="8"/>
      <c r="E207" s="8"/>
      <c r="F207" s="9"/>
      <c r="G207" s="10"/>
      <c r="H207" s="10"/>
      <c r="I207" s="9"/>
      <c r="J207" s="10"/>
      <c r="K207" s="10"/>
      <c r="L207" s="9"/>
      <c r="M207" s="9"/>
      <c r="N207" s="9"/>
      <c r="O207" s="11"/>
    </row>
    <row r="208" spans="2:15" ht="15" customHeight="1" x14ac:dyDescent="0.15">
      <c r="B208" s="8"/>
      <c r="C208" s="8"/>
      <c r="D208" s="8"/>
      <c r="E208" s="8"/>
      <c r="F208" s="9"/>
      <c r="G208" s="10"/>
      <c r="H208" s="10"/>
      <c r="I208" s="9"/>
      <c r="J208" s="10"/>
      <c r="K208" s="10"/>
      <c r="L208" s="9"/>
      <c r="M208" s="9"/>
      <c r="N208" s="9"/>
      <c r="O208" s="11"/>
    </row>
    <row r="209" spans="2:15" ht="15" customHeight="1" x14ac:dyDescent="0.15">
      <c r="B209" s="8"/>
      <c r="C209" s="8"/>
      <c r="D209" s="8"/>
      <c r="E209" s="8"/>
      <c r="F209" s="9"/>
      <c r="G209" s="10"/>
      <c r="H209" s="10"/>
      <c r="I209" s="9"/>
      <c r="J209" s="10"/>
      <c r="K209" s="10"/>
      <c r="L209" s="9"/>
      <c r="M209" s="9"/>
      <c r="N209" s="9"/>
      <c r="O209" s="11"/>
    </row>
    <row r="210" spans="2:15" ht="15" customHeight="1" x14ac:dyDescent="0.15">
      <c r="B210" s="8"/>
      <c r="C210" s="8"/>
      <c r="D210" s="8"/>
      <c r="E210" s="8"/>
      <c r="F210" s="9"/>
      <c r="G210" s="10"/>
      <c r="H210" s="10"/>
      <c r="I210" s="9"/>
      <c r="J210" s="10"/>
      <c r="K210" s="10"/>
      <c r="L210" s="9"/>
      <c r="M210" s="9"/>
      <c r="N210" s="9"/>
      <c r="O210" s="11"/>
    </row>
    <row r="211" spans="2:15" ht="15" customHeight="1" x14ac:dyDescent="0.15">
      <c r="B211" s="8"/>
      <c r="C211" s="8"/>
      <c r="D211" s="8"/>
      <c r="E211" s="8"/>
      <c r="F211" s="9"/>
      <c r="G211" s="10"/>
      <c r="H211" s="10"/>
      <c r="I211" s="9"/>
      <c r="J211" s="10"/>
      <c r="K211" s="10"/>
      <c r="L211" s="9"/>
      <c r="M211" s="9"/>
      <c r="N211" s="9"/>
      <c r="O211" s="11"/>
    </row>
    <row r="212" spans="2:15" ht="15" customHeight="1" x14ac:dyDescent="0.15">
      <c r="B212" s="8"/>
      <c r="C212" s="8"/>
      <c r="D212" s="8"/>
      <c r="E212" s="8"/>
      <c r="F212" s="9"/>
      <c r="G212" s="10"/>
      <c r="H212" s="10"/>
      <c r="I212" s="9"/>
      <c r="J212" s="10"/>
      <c r="K212" s="10"/>
      <c r="L212" s="9"/>
      <c r="M212" s="9"/>
      <c r="N212" s="9"/>
      <c r="O212" s="11"/>
    </row>
    <row r="213" spans="2:15" ht="15" customHeight="1" x14ac:dyDescent="0.15">
      <c r="B213" s="8"/>
      <c r="C213" s="8"/>
      <c r="D213" s="8"/>
      <c r="E213" s="8"/>
      <c r="F213" s="9"/>
      <c r="G213" s="10"/>
      <c r="H213" s="10"/>
      <c r="I213" s="9"/>
      <c r="J213" s="10"/>
      <c r="K213" s="10"/>
      <c r="L213" s="9"/>
      <c r="M213" s="9"/>
      <c r="N213" s="9"/>
      <c r="O213" s="11"/>
    </row>
    <row r="214" spans="2:15" ht="15" customHeight="1" x14ac:dyDescent="0.15">
      <c r="B214" s="8"/>
      <c r="C214" s="8"/>
      <c r="D214" s="8"/>
      <c r="E214" s="8"/>
      <c r="F214" s="9"/>
      <c r="G214" s="10"/>
      <c r="H214" s="10"/>
      <c r="I214" s="9"/>
      <c r="J214" s="10"/>
      <c r="K214" s="10"/>
      <c r="L214" s="9"/>
      <c r="M214" s="9"/>
      <c r="N214" s="9"/>
      <c r="O214" s="11"/>
    </row>
    <row r="215" spans="2:15" ht="15" customHeight="1" x14ac:dyDescent="0.15">
      <c r="B215" s="8"/>
      <c r="C215" s="8"/>
      <c r="D215" s="8"/>
      <c r="E215" s="8"/>
      <c r="F215" s="9"/>
      <c r="G215" s="10"/>
      <c r="H215" s="10"/>
      <c r="I215" s="9"/>
      <c r="J215" s="10"/>
      <c r="K215" s="10"/>
      <c r="L215" s="9"/>
      <c r="M215" s="9"/>
      <c r="N215" s="9"/>
      <c r="O215" s="11"/>
    </row>
    <row r="216" spans="2:15" ht="15" customHeight="1" x14ac:dyDescent="0.15">
      <c r="B216" s="8"/>
      <c r="C216" s="8"/>
      <c r="D216" s="8"/>
      <c r="E216" s="8"/>
      <c r="F216" s="9"/>
      <c r="G216" s="10"/>
      <c r="H216" s="10"/>
      <c r="I216" s="9"/>
      <c r="J216" s="10"/>
      <c r="K216" s="10"/>
      <c r="L216" s="9"/>
      <c r="M216" s="9"/>
      <c r="N216" s="9"/>
      <c r="O216" s="11"/>
    </row>
    <row r="217" spans="2:15" ht="15" customHeight="1" x14ac:dyDescent="0.15">
      <c r="B217" s="8"/>
      <c r="C217" s="8"/>
      <c r="D217" s="8"/>
      <c r="E217" s="8"/>
      <c r="F217" s="9"/>
      <c r="G217" s="10"/>
      <c r="H217" s="10"/>
      <c r="I217" s="9"/>
      <c r="J217" s="10"/>
      <c r="K217" s="10"/>
      <c r="L217" s="9"/>
      <c r="M217" s="9"/>
      <c r="N217" s="9"/>
      <c r="O217" s="11"/>
    </row>
    <row r="218" spans="2:15" ht="15" customHeight="1" x14ac:dyDescent="0.15">
      <c r="B218" s="8"/>
      <c r="C218" s="8"/>
      <c r="D218" s="8"/>
      <c r="E218" s="8"/>
      <c r="F218" s="9"/>
      <c r="G218" s="10"/>
      <c r="H218" s="10"/>
      <c r="I218" s="9"/>
      <c r="J218" s="10"/>
      <c r="K218" s="10"/>
      <c r="L218" s="9"/>
      <c r="M218" s="9"/>
      <c r="N218" s="9"/>
      <c r="O218" s="11"/>
    </row>
    <row r="219" spans="2:15" ht="15" customHeight="1" x14ac:dyDescent="0.15">
      <c r="B219" s="8"/>
      <c r="C219" s="8"/>
      <c r="D219" s="8"/>
      <c r="E219" s="8"/>
      <c r="F219" s="9"/>
      <c r="G219" s="10"/>
      <c r="H219" s="10"/>
      <c r="I219" s="9"/>
      <c r="J219" s="10"/>
      <c r="K219" s="10"/>
      <c r="L219" s="9"/>
      <c r="M219" s="9"/>
      <c r="N219" s="9"/>
      <c r="O219" s="11"/>
    </row>
    <row r="220" spans="2:15" ht="15" customHeight="1" x14ac:dyDescent="0.15">
      <c r="B220" s="8"/>
      <c r="C220" s="8"/>
      <c r="D220" s="8"/>
      <c r="E220" s="8"/>
      <c r="F220" s="9"/>
      <c r="G220" s="10"/>
      <c r="H220" s="10"/>
      <c r="I220" s="9"/>
      <c r="J220" s="10"/>
      <c r="K220" s="10"/>
      <c r="L220" s="9"/>
      <c r="M220" s="9"/>
      <c r="N220" s="9"/>
      <c r="O220" s="11"/>
    </row>
    <row r="221" spans="2:15" ht="15" customHeight="1" x14ac:dyDescent="0.15">
      <c r="B221" s="8"/>
      <c r="C221" s="8"/>
      <c r="D221" s="8"/>
      <c r="E221" s="8"/>
      <c r="F221" s="9"/>
      <c r="G221" s="10"/>
      <c r="H221" s="10"/>
      <c r="I221" s="9"/>
      <c r="J221" s="10"/>
      <c r="K221" s="10"/>
      <c r="L221" s="9"/>
      <c r="M221" s="9"/>
      <c r="N221" s="9"/>
      <c r="O221" s="11"/>
    </row>
    <row r="222" spans="2:15" ht="15" customHeight="1" x14ac:dyDescent="0.15">
      <c r="B222" s="8"/>
      <c r="C222" s="8"/>
      <c r="D222" s="8"/>
      <c r="E222" s="8"/>
      <c r="F222" s="9"/>
      <c r="G222" s="10"/>
      <c r="H222" s="10"/>
      <c r="I222" s="9"/>
      <c r="J222" s="10"/>
      <c r="K222" s="10"/>
      <c r="L222" s="9"/>
      <c r="M222" s="9"/>
      <c r="N222" s="9"/>
      <c r="O222" s="11"/>
    </row>
    <row r="223" spans="2:15" ht="15" customHeight="1" x14ac:dyDescent="0.15">
      <c r="B223" s="8"/>
      <c r="C223" s="8"/>
      <c r="D223" s="8"/>
      <c r="E223" s="8"/>
      <c r="F223" s="9"/>
      <c r="G223" s="10"/>
      <c r="H223" s="10"/>
      <c r="I223" s="9"/>
      <c r="J223" s="10"/>
      <c r="K223" s="10"/>
      <c r="L223" s="9"/>
      <c r="M223" s="9"/>
      <c r="N223" s="9"/>
      <c r="O223" s="11"/>
    </row>
    <row r="224" spans="2:15" ht="15" customHeight="1" x14ac:dyDescent="0.15">
      <c r="B224" s="8"/>
      <c r="C224" s="8"/>
      <c r="D224" s="8"/>
      <c r="E224" s="8"/>
      <c r="F224" s="9"/>
      <c r="G224" s="10"/>
      <c r="H224" s="10"/>
      <c r="I224" s="9"/>
      <c r="J224" s="10"/>
      <c r="K224" s="10"/>
      <c r="L224" s="9"/>
      <c r="M224" s="9"/>
      <c r="N224" s="9"/>
      <c r="O224" s="11"/>
    </row>
    <row r="225" spans="2:15" ht="15" customHeight="1" x14ac:dyDescent="0.15">
      <c r="B225" s="8"/>
      <c r="C225" s="8"/>
      <c r="D225" s="8"/>
      <c r="E225" s="8"/>
      <c r="F225" s="9"/>
      <c r="G225" s="10"/>
      <c r="H225" s="10"/>
      <c r="I225" s="9"/>
      <c r="J225" s="10"/>
      <c r="K225" s="10"/>
      <c r="L225" s="9"/>
      <c r="M225" s="9"/>
      <c r="N225" s="9"/>
      <c r="O225" s="11"/>
    </row>
    <row r="226" spans="2:15" ht="15" customHeight="1" x14ac:dyDescent="0.15">
      <c r="B226" s="8"/>
      <c r="C226" s="8"/>
      <c r="D226" s="8"/>
      <c r="E226" s="8"/>
      <c r="F226" s="9"/>
      <c r="G226" s="10"/>
      <c r="H226" s="10"/>
      <c r="I226" s="9"/>
      <c r="J226" s="10"/>
      <c r="K226" s="10"/>
      <c r="L226" s="9"/>
      <c r="M226" s="9"/>
      <c r="N226" s="9"/>
      <c r="O226" s="11"/>
    </row>
    <row r="227" spans="2:15" ht="15" customHeight="1" x14ac:dyDescent="0.15">
      <c r="B227" s="8"/>
      <c r="C227" s="8"/>
      <c r="D227" s="8"/>
      <c r="E227" s="8"/>
      <c r="F227" s="9"/>
      <c r="G227" s="10"/>
      <c r="H227" s="10"/>
      <c r="I227" s="9"/>
      <c r="J227" s="10"/>
      <c r="K227" s="10"/>
      <c r="L227" s="9"/>
      <c r="M227" s="9"/>
      <c r="N227" s="9"/>
      <c r="O227" s="11"/>
    </row>
    <row r="228" spans="2:15" ht="15" customHeight="1" x14ac:dyDescent="0.15">
      <c r="B228" s="8"/>
      <c r="C228" s="8"/>
      <c r="D228" s="8"/>
      <c r="E228" s="8"/>
      <c r="F228" s="9"/>
      <c r="G228" s="10"/>
      <c r="H228" s="10"/>
      <c r="I228" s="9"/>
      <c r="J228" s="10"/>
      <c r="K228" s="10"/>
      <c r="L228" s="9"/>
      <c r="M228" s="9"/>
      <c r="N228" s="9"/>
      <c r="O228" s="11"/>
    </row>
    <row r="229" spans="2:15" ht="15" customHeight="1" x14ac:dyDescent="0.15">
      <c r="B229" s="8"/>
      <c r="C229" s="8"/>
      <c r="D229" s="8"/>
      <c r="E229" s="8"/>
      <c r="F229" s="9"/>
      <c r="G229" s="10"/>
      <c r="H229" s="10"/>
      <c r="I229" s="9"/>
      <c r="J229" s="10"/>
      <c r="K229" s="10"/>
      <c r="L229" s="9"/>
      <c r="M229" s="9"/>
      <c r="N229" s="9"/>
      <c r="O229" s="11"/>
    </row>
    <row r="230" spans="2:15" ht="15" customHeight="1" x14ac:dyDescent="0.15">
      <c r="B230" s="8"/>
      <c r="C230" s="8"/>
      <c r="D230" s="8"/>
      <c r="E230" s="8"/>
      <c r="F230" s="9"/>
      <c r="G230" s="10"/>
      <c r="H230" s="10"/>
      <c r="I230" s="9"/>
      <c r="J230" s="10"/>
      <c r="K230" s="10"/>
      <c r="L230" s="9"/>
      <c r="M230" s="9"/>
      <c r="N230" s="9"/>
      <c r="O230" s="11"/>
    </row>
    <row r="231" spans="2:15" ht="15" customHeight="1" x14ac:dyDescent="0.15">
      <c r="B231" s="8"/>
      <c r="C231" s="8"/>
      <c r="D231" s="8"/>
      <c r="E231" s="8"/>
      <c r="F231" s="9"/>
      <c r="G231" s="10"/>
      <c r="H231" s="10"/>
      <c r="I231" s="9"/>
      <c r="J231" s="10"/>
      <c r="K231" s="10"/>
      <c r="L231" s="9"/>
      <c r="M231" s="9"/>
      <c r="N231" s="9"/>
      <c r="O231" s="11"/>
    </row>
    <row r="232" spans="2:15" ht="15" customHeight="1" x14ac:dyDescent="0.15">
      <c r="B232" s="8"/>
      <c r="C232" s="8"/>
      <c r="D232" s="8"/>
      <c r="E232" s="8"/>
      <c r="F232" s="9"/>
      <c r="G232" s="10"/>
      <c r="H232" s="10"/>
      <c r="I232" s="9"/>
      <c r="J232" s="10"/>
      <c r="K232" s="10"/>
      <c r="L232" s="9"/>
      <c r="M232" s="9"/>
      <c r="N232" s="9"/>
      <c r="O232" s="11"/>
    </row>
    <row r="233" spans="2:15" ht="15" customHeight="1" x14ac:dyDescent="0.15">
      <c r="B233" s="8"/>
      <c r="C233" s="8"/>
      <c r="D233" s="8"/>
      <c r="E233" s="8"/>
      <c r="F233" s="9"/>
      <c r="G233" s="10"/>
      <c r="H233" s="10"/>
      <c r="I233" s="9"/>
      <c r="J233" s="10"/>
      <c r="K233" s="10"/>
      <c r="L233" s="9"/>
      <c r="M233" s="9"/>
      <c r="N233" s="9"/>
      <c r="O233" s="11"/>
    </row>
    <row r="234" spans="2:15" ht="15" customHeight="1" x14ac:dyDescent="0.15">
      <c r="B234" s="8"/>
      <c r="C234" s="8"/>
      <c r="D234" s="8"/>
      <c r="E234" s="8"/>
      <c r="F234" s="9"/>
      <c r="G234" s="10"/>
      <c r="H234" s="10"/>
      <c r="I234" s="9"/>
      <c r="J234" s="10"/>
      <c r="K234" s="10"/>
      <c r="L234" s="9"/>
      <c r="M234" s="9"/>
      <c r="N234" s="9"/>
      <c r="O234" s="11"/>
    </row>
    <row r="235" spans="2:15" ht="15" customHeight="1" x14ac:dyDescent="0.15">
      <c r="B235" s="8"/>
      <c r="C235" s="8"/>
      <c r="D235" s="8"/>
      <c r="E235" s="8"/>
      <c r="F235" s="9"/>
      <c r="G235" s="10"/>
      <c r="H235" s="10"/>
      <c r="I235" s="9"/>
      <c r="J235" s="10"/>
      <c r="K235" s="10"/>
      <c r="L235" s="9"/>
      <c r="M235" s="9"/>
      <c r="N235" s="9"/>
      <c r="O235" s="11"/>
    </row>
    <row r="236" spans="2:15" ht="15" customHeight="1" x14ac:dyDescent="0.15">
      <c r="B236" s="8"/>
      <c r="C236" s="8"/>
      <c r="D236" s="8"/>
      <c r="E236" s="8"/>
      <c r="F236" s="9"/>
      <c r="G236" s="10"/>
      <c r="H236" s="10"/>
      <c r="I236" s="9"/>
      <c r="J236" s="10"/>
      <c r="K236" s="10"/>
      <c r="L236" s="9"/>
      <c r="M236" s="9"/>
      <c r="N236" s="9"/>
      <c r="O236" s="11"/>
    </row>
    <row r="237" spans="2:15" ht="15" customHeight="1" x14ac:dyDescent="0.15">
      <c r="B237" s="8"/>
      <c r="C237" s="8"/>
      <c r="D237" s="8"/>
      <c r="E237" s="8"/>
      <c r="F237" s="9"/>
      <c r="G237" s="10"/>
      <c r="H237" s="10"/>
      <c r="I237" s="9"/>
      <c r="J237" s="10"/>
      <c r="K237" s="10"/>
      <c r="L237" s="9"/>
      <c r="M237" s="9"/>
      <c r="N237" s="9"/>
      <c r="O237" s="11"/>
    </row>
    <row r="238" spans="2:15" ht="15" customHeight="1" x14ac:dyDescent="0.15">
      <c r="B238" s="8"/>
      <c r="C238" s="8"/>
      <c r="D238" s="8"/>
      <c r="E238" s="8"/>
      <c r="F238" s="9"/>
      <c r="G238" s="10"/>
      <c r="H238" s="10"/>
      <c r="I238" s="9"/>
      <c r="J238" s="10"/>
      <c r="K238" s="10"/>
      <c r="L238" s="9"/>
      <c r="M238" s="9"/>
      <c r="N238" s="9"/>
      <c r="O238" s="11"/>
    </row>
    <row r="239" spans="2:15" ht="15" customHeight="1" x14ac:dyDescent="0.15">
      <c r="B239" s="8"/>
      <c r="C239" s="8"/>
      <c r="D239" s="8"/>
      <c r="E239" s="8"/>
      <c r="F239" s="9"/>
      <c r="G239" s="10"/>
      <c r="H239" s="10"/>
      <c r="I239" s="9"/>
      <c r="J239" s="10"/>
      <c r="K239" s="10"/>
      <c r="L239" s="9"/>
      <c r="M239" s="9"/>
      <c r="N239" s="9"/>
      <c r="O239" s="11"/>
    </row>
    <row r="240" spans="2:15" ht="15" customHeight="1" x14ac:dyDescent="0.15">
      <c r="B240" s="8"/>
      <c r="C240" s="8"/>
      <c r="D240" s="8"/>
      <c r="E240" s="8"/>
      <c r="F240" s="9"/>
      <c r="G240" s="10"/>
      <c r="H240" s="10"/>
      <c r="I240" s="9"/>
      <c r="J240" s="10"/>
      <c r="K240" s="10"/>
      <c r="L240" s="9"/>
      <c r="M240" s="9"/>
      <c r="N240" s="9"/>
      <c r="O240" s="11"/>
    </row>
    <row r="241" spans="2:15" ht="15" customHeight="1" x14ac:dyDescent="0.15">
      <c r="B241" s="8"/>
      <c r="C241" s="8"/>
      <c r="D241" s="8"/>
      <c r="E241" s="8"/>
      <c r="F241" s="9"/>
      <c r="G241" s="10"/>
      <c r="H241" s="10"/>
      <c r="I241" s="9"/>
      <c r="J241" s="10"/>
      <c r="K241" s="10"/>
      <c r="L241" s="9"/>
      <c r="M241" s="9"/>
      <c r="N241" s="9"/>
      <c r="O241" s="11"/>
    </row>
    <row r="242" spans="2:15" ht="15" customHeight="1" x14ac:dyDescent="0.15">
      <c r="B242" s="8"/>
      <c r="C242" s="8"/>
      <c r="D242" s="8"/>
      <c r="E242" s="8"/>
      <c r="F242" s="9"/>
      <c r="G242" s="10"/>
      <c r="H242" s="10"/>
      <c r="I242" s="9"/>
      <c r="J242" s="10"/>
      <c r="K242" s="10"/>
      <c r="L242" s="9"/>
      <c r="M242" s="9"/>
      <c r="N242" s="9"/>
      <c r="O242" s="11"/>
    </row>
    <row r="243" spans="2:15" ht="15" customHeight="1" x14ac:dyDescent="0.15">
      <c r="B243" s="8"/>
      <c r="C243" s="8"/>
      <c r="D243" s="8"/>
      <c r="E243" s="8"/>
      <c r="F243" s="9"/>
      <c r="G243" s="10"/>
      <c r="H243" s="10"/>
      <c r="I243" s="9"/>
      <c r="J243" s="10"/>
      <c r="K243" s="10"/>
      <c r="L243" s="9"/>
      <c r="M243" s="9"/>
      <c r="N243" s="9"/>
      <c r="O243" s="11"/>
    </row>
    <row r="244" spans="2:15" ht="15" customHeight="1" x14ac:dyDescent="0.15">
      <c r="B244" s="8"/>
      <c r="C244" s="8"/>
      <c r="D244" s="8"/>
      <c r="E244" s="8"/>
      <c r="F244" s="9"/>
      <c r="G244" s="10"/>
      <c r="H244" s="10"/>
      <c r="I244" s="9"/>
      <c r="J244" s="10"/>
      <c r="K244" s="10"/>
      <c r="L244" s="9"/>
      <c r="M244" s="9"/>
      <c r="N244" s="9"/>
      <c r="O244" s="11"/>
    </row>
    <row r="245" spans="2:15" ht="15" customHeight="1" x14ac:dyDescent="0.15">
      <c r="B245" s="8"/>
      <c r="C245" s="8"/>
      <c r="D245" s="8"/>
      <c r="E245" s="8"/>
      <c r="F245" s="9"/>
      <c r="G245" s="10"/>
      <c r="H245" s="10"/>
      <c r="I245" s="9"/>
      <c r="J245" s="10"/>
      <c r="K245" s="10"/>
      <c r="L245" s="9"/>
      <c r="M245" s="9"/>
      <c r="N245" s="9"/>
      <c r="O245" s="11"/>
    </row>
    <row r="246" spans="2:15" ht="15" customHeight="1" x14ac:dyDescent="0.15">
      <c r="B246" s="8"/>
      <c r="C246" s="8"/>
      <c r="D246" s="8"/>
      <c r="E246" s="8"/>
      <c r="F246" s="9"/>
      <c r="G246" s="10"/>
      <c r="H246" s="10"/>
      <c r="I246" s="9"/>
      <c r="J246" s="10"/>
      <c r="K246" s="10"/>
      <c r="L246" s="9"/>
      <c r="M246" s="9"/>
      <c r="N246" s="9"/>
      <c r="O246" s="11"/>
    </row>
    <row r="247" spans="2:15" ht="15" customHeight="1" x14ac:dyDescent="0.15">
      <c r="B247" s="8"/>
      <c r="C247" s="8"/>
      <c r="D247" s="8"/>
      <c r="E247" s="8"/>
      <c r="F247" s="9"/>
      <c r="G247" s="10"/>
      <c r="H247" s="10"/>
      <c r="I247" s="9"/>
      <c r="J247" s="10"/>
      <c r="K247" s="10"/>
      <c r="L247" s="9"/>
      <c r="M247" s="9"/>
      <c r="N247" s="9"/>
      <c r="O247" s="11"/>
    </row>
    <row r="248" spans="2:15" ht="15" customHeight="1" x14ac:dyDescent="0.15">
      <c r="B248" s="8"/>
      <c r="C248" s="8"/>
      <c r="D248" s="8"/>
      <c r="E248" s="8"/>
      <c r="F248" s="9"/>
      <c r="G248" s="10"/>
      <c r="H248" s="10"/>
      <c r="I248" s="9"/>
      <c r="J248" s="10"/>
      <c r="K248" s="10"/>
      <c r="L248" s="9"/>
      <c r="M248" s="9"/>
      <c r="N248" s="9"/>
      <c r="O248" s="11"/>
    </row>
    <row r="249" spans="2:15" ht="15" customHeight="1" x14ac:dyDescent="0.15">
      <c r="B249" s="8"/>
      <c r="C249" s="8"/>
      <c r="D249" s="8"/>
      <c r="E249" s="8"/>
      <c r="F249" s="9"/>
      <c r="G249" s="10"/>
      <c r="H249" s="10"/>
      <c r="I249" s="9"/>
      <c r="J249" s="10"/>
      <c r="K249" s="10"/>
      <c r="L249" s="9"/>
      <c r="M249" s="9"/>
      <c r="N249" s="9"/>
      <c r="O249" s="11"/>
    </row>
    <row r="250" spans="2:15" ht="15" customHeight="1" x14ac:dyDescent="0.15">
      <c r="B250" s="8"/>
      <c r="C250" s="8"/>
      <c r="D250" s="8"/>
      <c r="E250" s="8"/>
      <c r="F250" s="9"/>
      <c r="G250" s="10"/>
      <c r="H250" s="10"/>
      <c r="I250" s="9"/>
      <c r="J250" s="10"/>
      <c r="K250" s="10"/>
      <c r="L250" s="9"/>
      <c r="M250" s="9"/>
      <c r="N250" s="9"/>
      <c r="O250" s="11"/>
    </row>
    <row r="251" spans="2:15" ht="15" customHeight="1" x14ac:dyDescent="0.15">
      <c r="B251" s="8"/>
      <c r="C251" s="8"/>
      <c r="D251" s="8"/>
      <c r="E251" s="8"/>
      <c r="F251" s="9"/>
      <c r="G251" s="10"/>
      <c r="H251" s="10"/>
      <c r="I251" s="9"/>
      <c r="J251" s="10"/>
      <c r="K251" s="10"/>
      <c r="L251" s="9"/>
      <c r="M251" s="9"/>
      <c r="N251" s="9"/>
      <c r="O251" s="11"/>
    </row>
    <row r="252" spans="2:15" ht="15" customHeight="1" x14ac:dyDescent="0.15">
      <c r="B252" s="8"/>
      <c r="C252" s="8"/>
      <c r="D252" s="8"/>
      <c r="E252" s="8"/>
      <c r="F252" s="9"/>
      <c r="G252" s="10"/>
      <c r="H252" s="10"/>
      <c r="I252" s="9"/>
      <c r="J252" s="10"/>
      <c r="K252" s="10"/>
      <c r="L252" s="9"/>
      <c r="M252" s="9"/>
      <c r="N252" s="9"/>
      <c r="O252" s="11"/>
    </row>
    <row r="253" spans="2:15" ht="15" customHeight="1" x14ac:dyDescent="0.15">
      <c r="B253" s="8"/>
      <c r="C253" s="8"/>
      <c r="D253" s="8"/>
      <c r="E253" s="8"/>
      <c r="F253" s="9"/>
      <c r="G253" s="10"/>
      <c r="H253" s="10"/>
      <c r="I253" s="9"/>
      <c r="J253" s="10"/>
      <c r="K253" s="10"/>
      <c r="L253" s="9"/>
      <c r="M253" s="9"/>
      <c r="N253" s="9"/>
      <c r="O253" s="11"/>
    </row>
    <row r="254" spans="2:15" ht="15" customHeight="1" x14ac:dyDescent="0.15">
      <c r="B254" s="8"/>
      <c r="C254" s="8"/>
      <c r="D254" s="8"/>
      <c r="E254" s="8"/>
      <c r="F254" s="9"/>
      <c r="G254" s="10"/>
      <c r="H254" s="10"/>
      <c r="I254" s="9"/>
      <c r="J254" s="10"/>
      <c r="K254" s="10"/>
      <c r="L254" s="9"/>
      <c r="M254" s="9"/>
      <c r="N254" s="9"/>
      <c r="O254" s="11"/>
    </row>
    <row r="255" spans="2:15" ht="15" customHeight="1" x14ac:dyDescent="0.15">
      <c r="B255" s="8"/>
      <c r="C255" s="8"/>
      <c r="D255" s="8"/>
      <c r="E255" s="8"/>
      <c r="F255" s="9"/>
      <c r="G255" s="10"/>
      <c r="H255" s="10"/>
      <c r="I255" s="9"/>
      <c r="J255" s="10"/>
      <c r="K255" s="10"/>
      <c r="L255" s="9"/>
      <c r="M255" s="9"/>
      <c r="N255" s="9"/>
      <c r="O255" s="11"/>
    </row>
    <row r="256" spans="2:15" ht="15" customHeight="1" x14ac:dyDescent="0.15">
      <c r="B256" s="8"/>
      <c r="C256" s="8"/>
      <c r="D256" s="8"/>
      <c r="E256" s="8"/>
      <c r="F256" s="9"/>
      <c r="G256" s="10"/>
      <c r="H256" s="10"/>
      <c r="I256" s="9"/>
      <c r="J256" s="10"/>
      <c r="K256" s="10"/>
      <c r="L256" s="9"/>
      <c r="M256" s="9"/>
      <c r="N256" s="9"/>
      <c r="O256" s="11"/>
    </row>
    <row r="257" spans="2:15" ht="15" customHeight="1" x14ac:dyDescent="0.15">
      <c r="B257" s="8"/>
      <c r="C257" s="8"/>
      <c r="D257" s="8"/>
      <c r="E257" s="8"/>
      <c r="F257" s="9"/>
      <c r="G257" s="10"/>
      <c r="H257" s="10"/>
      <c r="I257" s="9"/>
      <c r="J257" s="10"/>
      <c r="K257" s="10"/>
      <c r="L257" s="9"/>
      <c r="M257" s="9"/>
      <c r="N257" s="9"/>
      <c r="O257" s="11"/>
    </row>
    <row r="258" spans="2:15" ht="15" customHeight="1" x14ac:dyDescent="0.15">
      <c r="B258" s="8"/>
      <c r="C258" s="8"/>
      <c r="D258" s="8"/>
      <c r="E258" s="8"/>
      <c r="F258" s="9"/>
      <c r="G258" s="10"/>
      <c r="H258" s="10"/>
      <c r="I258" s="9"/>
      <c r="J258" s="10"/>
      <c r="K258" s="10"/>
      <c r="L258" s="9"/>
      <c r="M258" s="9"/>
      <c r="N258" s="9"/>
      <c r="O258" s="11"/>
    </row>
    <row r="259" spans="2:15" ht="15" customHeight="1" x14ac:dyDescent="0.15">
      <c r="B259" s="8"/>
      <c r="C259" s="8"/>
      <c r="D259" s="8"/>
      <c r="E259" s="8"/>
      <c r="F259" s="9"/>
      <c r="G259" s="10"/>
      <c r="H259" s="10"/>
      <c r="I259" s="9"/>
      <c r="J259" s="10"/>
      <c r="K259" s="10"/>
      <c r="L259" s="9"/>
      <c r="M259" s="9"/>
      <c r="N259" s="9"/>
      <c r="O259" s="11"/>
    </row>
    <row r="260" spans="2:15" ht="15" customHeight="1" x14ac:dyDescent="0.15">
      <c r="B260" s="8"/>
      <c r="C260" s="8"/>
      <c r="D260" s="8"/>
      <c r="E260" s="8"/>
      <c r="F260" s="9"/>
      <c r="G260" s="10"/>
      <c r="H260" s="10"/>
      <c r="I260" s="9"/>
      <c r="J260" s="10"/>
      <c r="K260" s="10"/>
      <c r="L260" s="9"/>
      <c r="M260" s="9"/>
      <c r="N260" s="9"/>
      <c r="O260" s="11"/>
    </row>
    <row r="261" spans="2:15" ht="15" customHeight="1" x14ac:dyDescent="0.15">
      <c r="B261" s="8"/>
      <c r="C261" s="8"/>
      <c r="D261" s="8"/>
      <c r="E261" s="8"/>
      <c r="F261" s="9"/>
      <c r="G261" s="10"/>
      <c r="H261" s="10"/>
      <c r="I261" s="9"/>
      <c r="J261" s="10"/>
      <c r="K261" s="10"/>
      <c r="L261" s="9"/>
      <c r="M261" s="9"/>
      <c r="N261" s="9"/>
      <c r="O261" s="11"/>
    </row>
    <row r="262" spans="2:15" ht="15" customHeight="1" x14ac:dyDescent="0.15">
      <c r="B262" s="8"/>
      <c r="C262" s="8"/>
      <c r="D262" s="8"/>
      <c r="E262" s="8"/>
      <c r="F262" s="9"/>
      <c r="G262" s="10"/>
      <c r="H262" s="10"/>
      <c r="I262" s="9"/>
      <c r="J262" s="10"/>
      <c r="K262" s="10"/>
      <c r="L262" s="9"/>
      <c r="M262" s="9"/>
      <c r="N262" s="9"/>
      <c r="O262" s="11"/>
    </row>
    <row r="263" spans="2:15" ht="15" customHeight="1" x14ac:dyDescent="0.15">
      <c r="B263" s="8"/>
      <c r="C263" s="8"/>
      <c r="D263" s="8"/>
      <c r="E263" s="8"/>
      <c r="F263" s="9"/>
      <c r="G263" s="10"/>
      <c r="H263" s="10"/>
      <c r="I263" s="9"/>
      <c r="J263" s="10"/>
      <c r="K263" s="10"/>
      <c r="L263" s="9"/>
      <c r="M263" s="9"/>
      <c r="N263" s="9"/>
      <c r="O263" s="11"/>
    </row>
    <row r="264" spans="2:15" ht="15" customHeight="1" x14ac:dyDescent="0.15">
      <c r="B264" s="8"/>
      <c r="C264" s="8"/>
      <c r="D264" s="8"/>
      <c r="E264" s="8"/>
      <c r="F264" s="9"/>
      <c r="G264" s="10"/>
      <c r="H264" s="10"/>
      <c r="I264" s="9"/>
      <c r="J264" s="10"/>
      <c r="K264" s="10"/>
      <c r="L264" s="9"/>
      <c r="M264" s="9"/>
      <c r="N264" s="9"/>
      <c r="O264" s="11"/>
    </row>
    <row r="265" spans="2:15" ht="15" customHeight="1" x14ac:dyDescent="0.15">
      <c r="B265" s="8"/>
      <c r="C265" s="8"/>
      <c r="D265" s="8"/>
      <c r="E265" s="8"/>
      <c r="F265" s="9"/>
      <c r="G265" s="10"/>
      <c r="H265" s="10"/>
      <c r="I265" s="9"/>
      <c r="J265" s="10"/>
      <c r="K265" s="10"/>
      <c r="L265" s="9"/>
      <c r="M265" s="9"/>
      <c r="N265" s="9"/>
      <c r="O265" s="11"/>
    </row>
    <row r="266" spans="2:15" ht="15" customHeight="1" x14ac:dyDescent="0.15">
      <c r="B266" s="8"/>
      <c r="C266" s="8"/>
      <c r="D266" s="8"/>
      <c r="E266" s="8"/>
      <c r="F266" s="9"/>
      <c r="G266" s="10"/>
      <c r="H266" s="10"/>
      <c r="I266" s="9"/>
      <c r="J266" s="10"/>
      <c r="K266" s="10"/>
      <c r="L266" s="9"/>
      <c r="M266" s="9"/>
      <c r="N266" s="9"/>
      <c r="O266" s="11"/>
    </row>
    <row r="267" spans="2:15" ht="15" customHeight="1" x14ac:dyDescent="0.15">
      <c r="B267" s="8"/>
      <c r="C267" s="8"/>
      <c r="D267" s="8"/>
      <c r="E267" s="8"/>
      <c r="F267" s="9"/>
      <c r="G267" s="10"/>
      <c r="H267" s="10"/>
      <c r="I267" s="9"/>
      <c r="J267" s="10"/>
      <c r="K267" s="10"/>
      <c r="L267" s="9"/>
      <c r="M267" s="9"/>
      <c r="N267" s="9"/>
      <c r="O267" s="11"/>
    </row>
    <row r="268" spans="2:15" ht="15" customHeight="1" x14ac:dyDescent="0.15">
      <c r="B268" s="8"/>
      <c r="C268" s="8"/>
      <c r="D268" s="8"/>
      <c r="E268" s="8"/>
      <c r="F268" s="9"/>
      <c r="G268" s="10"/>
      <c r="H268" s="10"/>
      <c r="I268" s="9"/>
      <c r="J268" s="10"/>
      <c r="K268" s="10"/>
      <c r="L268" s="9"/>
      <c r="M268" s="9"/>
      <c r="N268" s="9"/>
      <c r="O268" s="11"/>
    </row>
    <row r="269" spans="2:15" ht="15" customHeight="1" x14ac:dyDescent="0.15">
      <c r="B269" s="8"/>
      <c r="C269" s="8"/>
      <c r="D269" s="8"/>
      <c r="E269" s="8"/>
      <c r="F269" s="9"/>
      <c r="G269" s="10"/>
      <c r="H269" s="10"/>
      <c r="I269" s="9"/>
      <c r="J269" s="10"/>
      <c r="K269" s="10"/>
      <c r="L269" s="9"/>
      <c r="M269" s="9"/>
      <c r="N269" s="9"/>
      <c r="O269" s="11"/>
    </row>
    <row r="270" spans="2:15" ht="15" customHeight="1" x14ac:dyDescent="0.15">
      <c r="B270" s="8"/>
      <c r="C270" s="8"/>
      <c r="D270" s="8"/>
      <c r="E270" s="8"/>
      <c r="F270" s="9"/>
      <c r="G270" s="10"/>
      <c r="H270" s="10"/>
      <c r="I270" s="9"/>
      <c r="J270" s="10"/>
      <c r="K270" s="10"/>
      <c r="L270" s="9"/>
      <c r="M270" s="9"/>
      <c r="N270" s="9"/>
      <c r="O270" s="11"/>
    </row>
    <row r="271" spans="2:15" ht="15" customHeight="1" x14ac:dyDescent="0.15">
      <c r="B271" s="8"/>
      <c r="C271" s="8"/>
      <c r="D271" s="8"/>
      <c r="E271" s="8"/>
      <c r="F271" s="9"/>
      <c r="G271" s="10"/>
      <c r="H271" s="10"/>
      <c r="I271" s="9"/>
      <c r="J271" s="10"/>
      <c r="K271" s="10"/>
      <c r="L271" s="9"/>
      <c r="M271" s="9"/>
      <c r="N271" s="9"/>
      <c r="O271" s="11"/>
    </row>
    <row r="272" spans="2:15" ht="15" customHeight="1" x14ac:dyDescent="0.15">
      <c r="B272" s="8"/>
      <c r="C272" s="8"/>
      <c r="D272" s="8"/>
      <c r="E272" s="8"/>
      <c r="F272" s="9"/>
      <c r="G272" s="10"/>
      <c r="H272" s="10"/>
      <c r="I272" s="9"/>
      <c r="J272" s="10"/>
      <c r="K272" s="10"/>
      <c r="L272" s="9"/>
      <c r="M272" s="9"/>
      <c r="N272" s="9"/>
      <c r="O272" s="11"/>
    </row>
    <row r="273" spans="2:15" ht="15" customHeight="1" x14ac:dyDescent="0.15">
      <c r="B273" s="8"/>
      <c r="C273" s="8"/>
      <c r="D273" s="8"/>
      <c r="E273" s="8"/>
      <c r="F273" s="9"/>
      <c r="G273" s="10"/>
      <c r="H273" s="10"/>
      <c r="I273" s="9"/>
      <c r="J273" s="10"/>
      <c r="K273" s="10"/>
      <c r="L273" s="9"/>
      <c r="M273" s="9"/>
      <c r="N273" s="9"/>
      <c r="O273" s="11"/>
    </row>
    <row r="274" spans="2:15" ht="15" customHeight="1" x14ac:dyDescent="0.15">
      <c r="B274" s="8"/>
      <c r="C274" s="8"/>
      <c r="D274" s="8"/>
      <c r="E274" s="8"/>
      <c r="F274" s="9"/>
      <c r="G274" s="10"/>
      <c r="H274" s="10"/>
      <c r="I274" s="9"/>
      <c r="J274" s="10"/>
      <c r="K274" s="10"/>
      <c r="L274" s="9"/>
      <c r="M274" s="9"/>
      <c r="N274" s="9"/>
      <c r="O274" s="11"/>
    </row>
    <row r="275" spans="2:15" ht="15" customHeight="1" x14ac:dyDescent="0.15">
      <c r="B275" s="8"/>
      <c r="C275" s="8"/>
      <c r="D275" s="8"/>
      <c r="E275" s="8"/>
      <c r="F275" s="9"/>
      <c r="G275" s="10"/>
      <c r="H275" s="10"/>
      <c r="I275" s="9"/>
      <c r="J275" s="10"/>
      <c r="K275" s="10"/>
      <c r="L275" s="9"/>
      <c r="M275" s="9"/>
      <c r="N275" s="9"/>
      <c r="O275" s="11"/>
    </row>
    <row r="276" spans="2:15" ht="15" customHeight="1" x14ac:dyDescent="0.15">
      <c r="B276" s="8"/>
      <c r="C276" s="8"/>
      <c r="D276" s="8"/>
      <c r="E276" s="8"/>
      <c r="F276" s="9"/>
      <c r="G276" s="10"/>
      <c r="H276" s="10"/>
      <c r="I276" s="9"/>
      <c r="J276" s="10"/>
      <c r="K276" s="10"/>
      <c r="L276" s="9"/>
      <c r="M276" s="9"/>
      <c r="N276" s="9"/>
      <c r="O276" s="11"/>
    </row>
    <row r="277" spans="2:15" ht="15" customHeight="1" x14ac:dyDescent="0.15">
      <c r="B277" s="8"/>
      <c r="C277" s="8"/>
      <c r="D277" s="8"/>
      <c r="E277" s="8"/>
      <c r="F277" s="9"/>
      <c r="G277" s="10"/>
      <c r="H277" s="10"/>
      <c r="I277" s="9"/>
      <c r="J277" s="10"/>
      <c r="K277" s="10"/>
      <c r="L277" s="9"/>
      <c r="M277" s="9"/>
      <c r="N277" s="9"/>
      <c r="O277" s="11"/>
    </row>
    <row r="278" spans="2:15" ht="15" customHeight="1" x14ac:dyDescent="0.15">
      <c r="B278" s="8"/>
      <c r="C278" s="8"/>
      <c r="D278" s="8"/>
      <c r="E278" s="8"/>
      <c r="F278" s="9"/>
      <c r="G278" s="10"/>
      <c r="H278" s="10"/>
      <c r="I278" s="9"/>
      <c r="J278" s="10"/>
      <c r="K278" s="10"/>
      <c r="L278" s="9"/>
      <c r="M278" s="9"/>
      <c r="N278" s="9"/>
      <c r="O278" s="11"/>
    </row>
    <row r="279" spans="2:15" ht="15" customHeight="1" x14ac:dyDescent="0.15">
      <c r="B279" s="8"/>
      <c r="C279" s="8"/>
      <c r="D279" s="8"/>
      <c r="E279" s="8"/>
      <c r="F279" s="9"/>
      <c r="G279" s="10"/>
      <c r="H279" s="10"/>
      <c r="I279" s="9"/>
      <c r="J279" s="10"/>
      <c r="K279" s="10"/>
      <c r="L279" s="9"/>
      <c r="M279" s="9"/>
      <c r="N279" s="9"/>
      <c r="O279" s="11"/>
    </row>
    <row r="280" spans="2:15" ht="15" customHeight="1" x14ac:dyDescent="0.15">
      <c r="B280" s="8"/>
      <c r="C280" s="8"/>
      <c r="D280" s="8"/>
      <c r="E280" s="8"/>
      <c r="F280" s="9"/>
      <c r="G280" s="10"/>
      <c r="H280" s="10"/>
      <c r="I280" s="9"/>
      <c r="J280" s="10"/>
      <c r="K280" s="10"/>
      <c r="L280" s="9"/>
      <c r="M280" s="9"/>
      <c r="N280" s="9"/>
      <c r="O280" s="11"/>
    </row>
    <row r="281" spans="2:15" ht="15" customHeight="1" x14ac:dyDescent="0.15">
      <c r="B281" s="8"/>
      <c r="C281" s="8"/>
      <c r="D281" s="8"/>
      <c r="E281" s="8"/>
      <c r="F281" s="9"/>
      <c r="G281" s="10"/>
      <c r="H281" s="10"/>
      <c r="I281" s="9"/>
      <c r="J281" s="10"/>
      <c r="K281" s="10"/>
      <c r="L281" s="9"/>
      <c r="M281" s="9"/>
      <c r="N281" s="9"/>
      <c r="O281" s="11"/>
    </row>
    <row r="282" spans="2:15" ht="15" customHeight="1" x14ac:dyDescent="0.15">
      <c r="B282" s="8"/>
      <c r="C282" s="8"/>
      <c r="D282" s="8"/>
      <c r="E282" s="8"/>
      <c r="F282" s="9"/>
      <c r="G282" s="10"/>
      <c r="H282" s="10"/>
      <c r="I282" s="9"/>
      <c r="J282" s="10"/>
      <c r="K282" s="10"/>
      <c r="L282" s="9"/>
      <c r="M282" s="9"/>
      <c r="N282" s="9"/>
      <c r="O282" s="11"/>
    </row>
    <row r="283" spans="2:15" ht="15" customHeight="1" x14ac:dyDescent="0.15">
      <c r="B283" s="8"/>
      <c r="C283" s="8"/>
      <c r="D283" s="8"/>
      <c r="E283" s="8"/>
      <c r="F283" s="9"/>
      <c r="G283" s="10"/>
      <c r="H283" s="10"/>
      <c r="I283" s="9"/>
      <c r="J283" s="10"/>
      <c r="K283" s="10"/>
      <c r="L283" s="9"/>
      <c r="M283" s="9"/>
      <c r="N283" s="9"/>
      <c r="O283" s="11"/>
    </row>
    <row r="284" spans="2:15" ht="15" customHeight="1" x14ac:dyDescent="0.15">
      <c r="B284" s="8"/>
      <c r="C284" s="8"/>
      <c r="D284" s="8"/>
      <c r="E284" s="8"/>
      <c r="F284" s="9"/>
      <c r="G284" s="10"/>
      <c r="H284" s="10"/>
      <c r="I284" s="9"/>
      <c r="J284" s="10"/>
      <c r="K284" s="10"/>
      <c r="L284" s="9"/>
      <c r="M284" s="9"/>
      <c r="N284" s="9"/>
      <c r="O284" s="11"/>
    </row>
    <row r="285" spans="2:15" ht="15" customHeight="1" x14ac:dyDescent="0.15">
      <c r="B285" s="8"/>
      <c r="C285" s="8"/>
      <c r="D285" s="8"/>
      <c r="E285" s="8"/>
      <c r="F285" s="9"/>
      <c r="G285" s="10"/>
      <c r="H285" s="10"/>
      <c r="I285" s="9"/>
      <c r="J285" s="10"/>
      <c r="K285" s="10"/>
      <c r="L285" s="9"/>
      <c r="M285" s="9"/>
      <c r="N285" s="9"/>
      <c r="O285" s="11"/>
    </row>
    <row r="286" spans="2:15" ht="15" customHeight="1" x14ac:dyDescent="0.15">
      <c r="B286" s="8"/>
      <c r="C286" s="8"/>
      <c r="D286" s="8"/>
      <c r="E286" s="8"/>
      <c r="F286" s="9"/>
      <c r="G286" s="10"/>
      <c r="H286" s="10"/>
      <c r="I286" s="9"/>
      <c r="J286" s="10"/>
      <c r="K286" s="10"/>
      <c r="L286" s="9"/>
      <c r="M286" s="9"/>
      <c r="N286" s="9"/>
      <c r="O286" s="11"/>
    </row>
    <row r="287" spans="2:15" ht="15" customHeight="1" x14ac:dyDescent="0.15">
      <c r="B287" s="8"/>
      <c r="C287" s="8"/>
      <c r="D287" s="8"/>
      <c r="E287" s="8"/>
      <c r="F287" s="9"/>
      <c r="G287" s="10"/>
      <c r="H287" s="10"/>
      <c r="I287" s="9"/>
      <c r="J287" s="10"/>
      <c r="K287" s="10"/>
      <c r="L287" s="9"/>
      <c r="M287" s="9"/>
      <c r="N287" s="9"/>
      <c r="O287" s="11"/>
    </row>
    <row r="288" spans="2:15" ht="15" customHeight="1" x14ac:dyDescent="0.15">
      <c r="B288" s="8"/>
      <c r="C288" s="8"/>
      <c r="D288" s="8"/>
      <c r="E288" s="8"/>
      <c r="F288" s="9"/>
      <c r="G288" s="10"/>
      <c r="H288" s="10"/>
      <c r="I288" s="9"/>
      <c r="J288" s="10"/>
      <c r="K288" s="10"/>
      <c r="L288" s="9"/>
      <c r="M288" s="9"/>
      <c r="N288" s="9"/>
      <c r="O288" s="11"/>
    </row>
    <row r="289" spans="2:15" ht="15" customHeight="1" x14ac:dyDescent="0.15">
      <c r="B289" s="8"/>
      <c r="C289" s="8"/>
      <c r="D289" s="8"/>
      <c r="E289" s="8"/>
      <c r="F289" s="9"/>
      <c r="G289" s="10"/>
      <c r="H289" s="10"/>
      <c r="I289" s="9"/>
      <c r="J289" s="10"/>
      <c r="K289" s="10"/>
      <c r="L289" s="9"/>
      <c r="M289" s="9"/>
      <c r="N289" s="9"/>
      <c r="O289" s="11"/>
    </row>
    <row r="290" spans="2:15" ht="15" customHeight="1" x14ac:dyDescent="0.15">
      <c r="B290" s="8"/>
      <c r="C290" s="8"/>
      <c r="D290" s="8"/>
      <c r="E290" s="8"/>
      <c r="F290" s="9"/>
      <c r="G290" s="10"/>
      <c r="H290" s="10"/>
      <c r="I290" s="9"/>
      <c r="J290" s="10"/>
      <c r="K290" s="10"/>
      <c r="L290" s="9"/>
      <c r="M290" s="9"/>
      <c r="N290" s="9"/>
      <c r="O290" s="11"/>
    </row>
    <row r="291" spans="2:15" ht="15" customHeight="1" x14ac:dyDescent="0.15">
      <c r="B291" s="8"/>
      <c r="C291" s="8"/>
      <c r="D291" s="8"/>
      <c r="E291" s="8"/>
      <c r="F291" s="9"/>
      <c r="G291" s="10"/>
      <c r="H291" s="10"/>
      <c r="I291" s="9"/>
      <c r="J291" s="10"/>
      <c r="K291" s="10"/>
      <c r="L291" s="9"/>
      <c r="M291" s="9"/>
      <c r="N291" s="9"/>
      <c r="O291" s="11"/>
    </row>
    <row r="292" spans="2:15" ht="15" customHeight="1" x14ac:dyDescent="0.15">
      <c r="B292" s="8"/>
      <c r="C292" s="8"/>
      <c r="D292" s="8"/>
      <c r="E292" s="8"/>
      <c r="F292" s="9"/>
      <c r="G292" s="10"/>
      <c r="H292" s="10"/>
      <c r="I292" s="9"/>
      <c r="J292" s="10"/>
      <c r="K292" s="10"/>
      <c r="L292" s="9"/>
      <c r="M292" s="9"/>
      <c r="N292" s="9"/>
      <c r="O292" s="11"/>
    </row>
    <row r="293" spans="2:15" ht="15" customHeight="1" x14ac:dyDescent="0.15">
      <c r="B293" s="8"/>
      <c r="C293" s="8"/>
      <c r="D293" s="8"/>
      <c r="E293" s="8"/>
      <c r="F293" s="9"/>
      <c r="G293" s="10"/>
      <c r="H293" s="10"/>
      <c r="I293" s="9"/>
      <c r="J293" s="10"/>
      <c r="K293" s="10"/>
      <c r="L293" s="9"/>
      <c r="M293" s="9"/>
      <c r="N293" s="9"/>
      <c r="O293" s="11"/>
    </row>
    <row r="294" spans="2:15" ht="15" customHeight="1" x14ac:dyDescent="0.15">
      <c r="B294" s="8"/>
      <c r="C294" s="8"/>
      <c r="D294" s="8"/>
      <c r="E294" s="8"/>
      <c r="F294" s="9"/>
      <c r="G294" s="10"/>
      <c r="H294" s="10"/>
      <c r="I294" s="9"/>
      <c r="J294" s="10"/>
      <c r="K294" s="10"/>
      <c r="L294" s="9"/>
      <c r="M294" s="9"/>
      <c r="N294" s="9"/>
      <c r="O294" s="11"/>
    </row>
    <row r="295" spans="2:15" ht="15" customHeight="1" x14ac:dyDescent="0.15">
      <c r="B295" s="8"/>
      <c r="C295" s="8"/>
      <c r="D295" s="8"/>
      <c r="E295" s="8"/>
      <c r="F295" s="9"/>
      <c r="G295" s="10"/>
      <c r="H295" s="10"/>
      <c r="I295" s="9"/>
      <c r="J295" s="10"/>
      <c r="K295" s="10"/>
      <c r="L295" s="9"/>
      <c r="M295" s="9"/>
      <c r="N295" s="9"/>
      <c r="O295" s="11"/>
    </row>
    <row r="296" spans="2:15" ht="15" customHeight="1" x14ac:dyDescent="0.15">
      <c r="B296" s="8"/>
      <c r="C296" s="8"/>
      <c r="D296" s="8"/>
      <c r="E296" s="8"/>
      <c r="F296" s="9"/>
      <c r="G296" s="10"/>
      <c r="H296" s="10"/>
      <c r="I296" s="9"/>
      <c r="J296" s="10"/>
      <c r="K296" s="10"/>
      <c r="L296" s="9"/>
      <c r="M296" s="9"/>
      <c r="N296" s="9"/>
      <c r="O296" s="11"/>
    </row>
    <row r="297" spans="2:15" ht="15" customHeight="1" x14ac:dyDescent="0.15">
      <c r="B297" s="8"/>
      <c r="C297" s="8"/>
      <c r="D297" s="8"/>
      <c r="E297" s="8"/>
      <c r="F297" s="9"/>
      <c r="G297" s="10"/>
      <c r="H297" s="10"/>
      <c r="I297" s="9"/>
      <c r="J297" s="10"/>
      <c r="K297" s="10"/>
      <c r="L297" s="9"/>
      <c r="M297" s="9"/>
      <c r="N297" s="9"/>
      <c r="O297" s="11"/>
    </row>
    <row r="298" spans="2:15" ht="15" customHeight="1" x14ac:dyDescent="0.15">
      <c r="B298" s="8"/>
      <c r="C298" s="8"/>
      <c r="D298" s="8"/>
      <c r="E298" s="8"/>
      <c r="F298" s="9"/>
      <c r="G298" s="10"/>
      <c r="H298" s="10"/>
      <c r="I298" s="9"/>
      <c r="J298" s="10"/>
      <c r="K298" s="10"/>
      <c r="L298" s="9"/>
      <c r="M298" s="9"/>
      <c r="N298" s="9"/>
      <c r="O298" s="11"/>
    </row>
    <row r="299" spans="2:15" ht="15" customHeight="1" x14ac:dyDescent="0.15">
      <c r="B299" s="8"/>
      <c r="C299" s="8"/>
      <c r="D299" s="8"/>
      <c r="E299" s="8"/>
      <c r="F299" s="9"/>
      <c r="G299" s="10"/>
      <c r="H299" s="10"/>
      <c r="I299" s="9"/>
      <c r="J299" s="10"/>
      <c r="K299" s="10"/>
      <c r="L299" s="9"/>
      <c r="M299" s="9"/>
      <c r="N299" s="9"/>
      <c r="O299" s="11"/>
    </row>
    <row r="300" spans="2:15" ht="15" customHeight="1" x14ac:dyDescent="0.15">
      <c r="B300" s="8"/>
      <c r="C300" s="8"/>
      <c r="D300" s="8"/>
      <c r="E300" s="8"/>
      <c r="F300" s="9"/>
      <c r="G300" s="10"/>
      <c r="H300" s="10"/>
      <c r="I300" s="9"/>
      <c r="J300" s="10"/>
      <c r="K300" s="10"/>
      <c r="L300" s="9"/>
      <c r="M300" s="9"/>
      <c r="N300" s="9"/>
      <c r="O300" s="11"/>
    </row>
    <row r="301" spans="2:15" ht="15" customHeight="1" x14ac:dyDescent="0.15">
      <c r="B301" s="8"/>
      <c r="C301" s="8"/>
      <c r="D301" s="8"/>
      <c r="E301" s="8"/>
      <c r="F301" s="9"/>
      <c r="G301" s="10"/>
      <c r="H301" s="10"/>
      <c r="I301" s="9"/>
      <c r="J301" s="10"/>
      <c r="K301" s="10"/>
      <c r="L301" s="9"/>
      <c r="M301" s="9"/>
      <c r="N301" s="9"/>
      <c r="O301" s="11"/>
    </row>
    <row r="302" spans="2:15" ht="15" customHeight="1" x14ac:dyDescent="0.15">
      <c r="B302" s="8"/>
      <c r="C302" s="8"/>
      <c r="D302" s="8"/>
      <c r="E302" s="8"/>
      <c r="F302" s="9"/>
      <c r="G302" s="10"/>
      <c r="H302" s="10"/>
      <c r="I302" s="9"/>
      <c r="J302" s="10"/>
      <c r="K302" s="10"/>
      <c r="L302" s="9"/>
      <c r="M302" s="9"/>
      <c r="N302" s="9"/>
      <c r="O302" s="11"/>
    </row>
    <row r="303" spans="2:15" ht="15" customHeight="1" x14ac:dyDescent="0.15">
      <c r="B303" s="8"/>
      <c r="C303" s="8"/>
      <c r="D303" s="8"/>
      <c r="E303" s="8"/>
      <c r="F303" s="9"/>
      <c r="G303" s="10"/>
      <c r="H303" s="10"/>
      <c r="I303" s="9"/>
      <c r="J303" s="10"/>
      <c r="K303" s="10"/>
      <c r="L303" s="9"/>
      <c r="M303" s="9"/>
      <c r="N303" s="9"/>
      <c r="O303" s="11"/>
    </row>
    <row r="304" spans="2:15" ht="15" customHeight="1" x14ac:dyDescent="0.15">
      <c r="B304" s="8"/>
      <c r="C304" s="8"/>
      <c r="D304" s="8"/>
      <c r="E304" s="8"/>
      <c r="F304" s="9"/>
      <c r="G304" s="10"/>
      <c r="H304" s="10"/>
      <c r="I304" s="9"/>
      <c r="J304" s="10"/>
      <c r="K304" s="10"/>
      <c r="L304" s="9"/>
      <c r="M304" s="9"/>
      <c r="N304" s="9"/>
      <c r="O304" s="11"/>
    </row>
    <row r="305" spans="2:15" ht="15" customHeight="1" x14ac:dyDescent="0.15">
      <c r="B305" s="8"/>
      <c r="C305" s="8"/>
      <c r="D305" s="8"/>
      <c r="E305" s="8"/>
      <c r="F305" s="9"/>
      <c r="G305" s="10"/>
      <c r="H305" s="10"/>
      <c r="I305" s="9"/>
      <c r="J305" s="10"/>
      <c r="K305" s="10"/>
      <c r="L305" s="9"/>
      <c r="M305" s="9"/>
      <c r="N305" s="9"/>
      <c r="O305" s="11"/>
    </row>
    <row r="306" spans="2:15" ht="15" customHeight="1" x14ac:dyDescent="0.15">
      <c r="B306" s="8"/>
      <c r="C306" s="8"/>
      <c r="D306" s="8"/>
      <c r="E306" s="8"/>
      <c r="F306" s="9"/>
      <c r="G306" s="10"/>
      <c r="H306" s="10"/>
      <c r="I306" s="9"/>
      <c r="J306" s="10"/>
      <c r="K306" s="10"/>
      <c r="L306" s="9"/>
      <c r="M306" s="9"/>
      <c r="N306" s="9"/>
      <c r="O306" s="11"/>
    </row>
    <row r="307" spans="2:15" ht="15" customHeight="1" x14ac:dyDescent="0.15">
      <c r="B307" s="8"/>
      <c r="C307" s="8"/>
      <c r="D307" s="8"/>
      <c r="E307" s="8"/>
      <c r="F307" s="9"/>
      <c r="G307" s="10"/>
      <c r="H307" s="10"/>
      <c r="I307" s="9"/>
      <c r="J307" s="10"/>
      <c r="K307" s="10"/>
      <c r="L307" s="9"/>
      <c r="M307" s="9"/>
      <c r="N307" s="9"/>
      <c r="O307" s="11"/>
    </row>
    <row r="308" spans="2:15" ht="15" customHeight="1" x14ac:dyDescent="0.15">
      <c r="B308" s="8"/>
      <c r="C308" s="8"/>
      <c r="D308" s="8"/>
      <c r="E308" s="8"/>
      <c r="F308" s="9"/>
      <c r="G308" s="10"/>
      <c r="H308" s="10"/>
      <c r="I308" s="9"/>
      <c r="J308" s="10"/>
      <c r="K308" s="10"/>
      <c r="L308" s="9"/>
      <c r="M308" s="9"/>
      <c r="N308" s="9"/>
      <c r="O308" s="11"/>
    </row>
    <row r="309" spans="2:15" ht="15" customHeight="1" x14ac:dyDescent="0.15">
      <c r="B309" s="8"/>
      <c r="C309" s="8"/>
      <c r="D309" s="8"/>
      <c r="E309" s="8"/>
      <c r="F309" s="9"/>
      <c r="G309" s="10"/>
      <c r="H309" s="10"/>
      <c r="I309" s="9"/>
      <c r="J309" s="10"/>
      <c r="K309" s="10"/>
      <c r="L309" s="9"/>
      <c r="M309" s="9"/>
      <c r="N309" s="9"/>
      <c r="O309" s="11"/>
    </row>
    <row r="310" spans="2:15" ht="15" customHeight="1" x14ac:dyDescent="0.15">
      <c r="B310" s="8"/>
      <c r="C310" s="8"/>
      <c r="D310" s="8"/>
      <c r="E310" s="8"/>
      <c r="F310" s="9"/>
      <c r="G310" s="10"/>
      <c r="H310" s="10"/>
      <c r="I310" s="9"/>
      <c r="J310" s="10"/>
      <c r="K310" s="10"/>
      <c r="L310" s="9"/>
      <c r="M310" s="9"/>
      <c r="N310" s="9"/>
      <c r="O310" s="11"/>
    </row>
    <row r="311" spans="2:15" ht="15" customHeight="1" x14ac:dyDescent="0.15">
      <c r="B311" s="8"/>
      <c r="C311" s="8"/>
      <c r="D311" s="8"/>
      <c r="E311" s="8"/>
      <c r="F311" s="9"/>
      <c r="G311" s="10"/>
      <c r="H311" s="10"/>
      <c r="I311" s="9"/>
      <c r="J311" s="10"/>
      <c r="K311" s="10"/>
      <c r="L311" s="9"/>
      <c r="M311" s="9"/>
      <c r="N311" s="9"/>
      <c r="O311" s="11"/>
    </row>
    <row r="312" spans="2:15" ht="15" customHeight="1" x14ac:dyDescent="0.15">
      <c r="B312" s="8"/>
      <c r="C312" s="8"/>
      <c r="D312" s="8"/>
      <c r="E312" s="8"/>
      <c r="F312" s="9"/>
      <c r="G312" s="10"/>
      <c r="H312" s="10"/>
      <c r="I312" s="9"/>
      <c r="J312" s="10"/>
      <c r="K312" s="10"/>
      <c r="L312" s="9"/>
      <c r="M312" s="9"/>
      <c r="N312" s="9"/>
      <c r="O312" s="11"/>
    </row>
    <row r="313" spans="2:15" ht="15" customHeight="1" x14ac:dyDescent="0.15">
      <c r="B313" s="8"/>
      <c r="C313" s="8"/>
      <c r="D313" s="8"/>
      <c r="E313" s="8"/>
      <c r="F313" s="9"/>
      <c r="G313" s="10"/>
      <c r="H313" s="10"/>
      <c r="I313" s="9"/>
      <c r="J313" s="10"/>
      <c r="K313" s="10"/>
      <c r="L313" s="9"/>
      <c r="M313" s="9"/>
      <c r="N313" s="9"/>
      <c r="O313" s="11"/>
    </row>
    <row r="314" spans="2:15" ht="15" customHeight="1" x14ac:dyDescent="0.15">
      <c r="B314" s="8"/>
      <c r="C314" s="8"/>
      <c r="D314" s="8"/>
      <c r="E314" s="8"/>
      <c r="F314" s="9"/>
      <c r="G314" s="10"/>
      <c r="H314" s="10"/>
      <c r="I314" s="9"/>
      <c r="J314" s="10"/>
      <c r="K314" s="10"/>
      <c r="L314" s="9"/>
      <c r="M314" s="9"/>
      <c r="N314" s="9"/>
      <c r="O314" s="11"/>
    </row>
    <row r="315" spans="2:15" ht="15" customHeight="1" x14ac:dyDescent="0.15">
      <c r="B315" s="8"/>
      <c r="C315" s="8"/>
      <c r="D315" s="8"/>
      <c r="E315" s="8"/>
      <c r="F315" s="9"/>
      <c r="G315" s="10"/>
      <c r="H315" s="10"/>
      <c r="I315" s="9"/>
      <c r="J315" s="10"/>
      <c r="K315" s="10"/>
      <c r="L315" s="9"/>
      <c r="M315" s="9"/>
      <c r="N315" s="9"/>
      <c r="O315" s="11"/>
    </row>
    <row r="316" spans="2:15" ht="15" customHeight="1" x14ac:dyDescent="0.15">
      <c r="B316" s="8"/>
      <c r="C316" s="8"/>
      <c r="D316" s="8"/>
      <c r="E316" s="8"/>
      <c r="F316" s="9"/>
      <c r="G316" s="10"/>
      <c r="H316" s="10"/>
      <c r="I316" s="9"/>
      <c r="J316" s="10"/>
      <c r="K316" s="10"/>
      <c r="L316" s="9"/>
      <c r="M316" s="9"/>
      <c r="N316" s="9"/>
      <c r="O316" s="11"/>
    </row>
    <row r="317" spans="2:15" ht="15" customHeight="1" x14ac:dyDescent="0.15">
      <c r="B317" s="8"/>
      <c r="C317" s="8"/>
      <c r="D317" s="8"/>
      <c r="E317" s="8"/>
      <c r="F317" s="9"/>
      <c r="G317" s="10"/>
      <c r="H317" s="10"/>
      <c r="I317" s="9"/>
      <c r="J317" s="10"/>
      <c r="K317" s="10"/>
      <c r="L317" s="9"/>
      <c r="M317" s="9"/>
      <c r="N317" s="9"/>
      <c r="O317" s="11"/>
    </row>
    <row r="318" spans="2:15" ht="15" customHeight="1" x14ac:dyDescent="0.15">
      <c r="B318" s="8"/>
      <c r="C318" s="8"/>
      <c r="D318" s="8"/>
      <c r="E318" s="8"/>
      <c r="F318" s="9"/>
      <c r="G318" s="10"/>
      <c r="H318" s="10"/>
      <c r="I318" s="9"/>
      <c r="J318" s="10"/>
      <c r="K318" s="10"/>
      <c r="L318" s="9"/>
      <c r="M318" s="9"/>
      <c r="N318" s="9"/>
      <c r="O318" s="11"/>
    </row>
    <row r="319" spans="2:15" ht="15" customHeight="1" x14ac:dyDescent="0.15">
      <c r="B319" s="8"/>
      <c r="C319" s="8"/>
      <c r="D319" s="8"/>
      <c r="E319" s="8"/>
      <c r="F319" s="9"/>
      <c r="G319" s="10"/>
      <c r="H319" s="10"/>
      <c r="I319" s="9"/>
      <c r="J319" s="10"/>
      <c r="K319" s="10"/>
      <c r="L319" s="9"/>
      <c r="M319" s="9"/>
      <c r="N319" s="9"/>
      <c r="O319" s="11"/>
    </row>
    <row r="320" spans="2:15" ht="15" customHeight="1" x14ac:dyDescent="0.15">
      <c r="B320" s="8"/>
      <c r="C320" s="8"/>
      <c r="D320" s="8"/>
      <c r="E320" s="8"/>
      <c r="F320" s="9"/>
      <c r="G320" s="10"/>
      <c r="H320" s="10"/>
      <c r="I320" s="9"/>
      <c r="J320" s="10"/>
      <c r="K320" s="10"/>
      <c r="L320" s="9"/>
      <c r="M320" s="9"/>
      <c r="N320" s="9"/>
      <c r="O320" s="11"/>
    </row>
    <row r="321" spans="2:15" ht="15" customHeight="1" x14ac:dyDescent="0.15">
      <c r="B321" s="8"/>
      <c r="C321" s="8"/>
      <c r="D321" s="8"/>
      <c r="E321" s="8"/>
      <c r="F321" s="9"/>
      <c r="G321" s="10"/>
      <c r="H321" s="10"/>
      <c r="I321" s="9"/>
      <c r="J321" s="10"/>
      <c r="K321" s="10"/>
      <c r="L321" s="9"/>
      <c r="M321" s="9"/>
      <c r="N321" s="9"/>
      <c r="O321" s="11"/>
    </row>
    <row r="322" spans="2:15" ht="15" customHeight="1" x14ac:dyDescent="0.15">
      <c r="B322" s="8"/>
      <c r="C322" s="8"/>
      <c r="D322" s="8"/>
      <c r="E322" s="8"/>
      <c r="F322" s="9"/>
      <c r="G322" s="10"/>
      <c r="H322" s="10"/>
      <c r="I322" s="9"/>
      <c r="J322" s="10"/>
      <c r="K322" s="10"/>
      <c r="L322" s="9"/>
      <c r="M322" s="9"/>
      <c r="N322" s="9"/>
      <c r="O322" s="11"/>
    </row>
    <row r="323" spans="2:15" ht="15" customHeight="1" x14ac:dyDescent="0.15">
      <c r="B323" s="8"/>
      <c r="C323" s="8"/>
      <c r="D323" s="8"/>
      <c r="E323" s="8"/>
      <c r="F323" s="9"/>
      <c r="G323" s="10"/>
      <c r="H323" s="10"/>
      <c r="I323" s="9"/>
      <c r="J323" s="10"/>
      <c r="K323" s="10"/>
      <c r="L323" s="9"/>
      <c r="M323" s="9"/>
      <c r="N323" s="9"/>
      <c r="O323" s="11"/>
    </row>
    <row r="324" spans="2:15" ht="15" customHeight="1" x14ac:dyDescent="0.15">
      <c r="B324" s="8"/>
      <c r="C324" s="8"/>
      <c r="D324" s="8"/>
      <c r="E324" s="8"/>
      <c r="F324" s="9"/>
      <c r="G324" s="10"/>
      <c r="H324" s="10"/>
      <c r="I324" s="9"/>
      <c r="J324" s="10"/>
      <c r="K324" s="10"/>
      <c r="L324" s="9"/>
      <c r="M324" s="9"/>
      <c r="N324" s="9"/>
      <c r="O324" s="11"/>
    </row>
    <row r="325" spans="2:15" ht="15" customHeight="1" x14ac:dyDescent="0.15">
      <c r="B325" s="8"/>
      <c r="C325" s="8"/>
      <c r="D325" s="8"/>
      <c r="E325" s="8"/>
      <c r="F325" s="9"/>
      <c r="G325" s="10"/>
      <c r="H325" s="10"/>
      <c r="I325" s="9"/>
      <c r="J325" s="10"/>
      <c r="K325" s="10"/>
      <c r="L325" s="9"/>
      <c r="M325" s="9"/>
      <c r="N325" s="9"/>
      <c r="O325" s="11"/>
    </row>
    <row r="326" spans="2:15" ht="15" customHeight="1" x14ac:dyDescent="0.15">
      <c r="B326" s="8"/>
      <c r="C326" s="8"/>
      <c r="D326" s="8"/>
      <c r="E326" s="8"/>
      <c r="F326" s="9"/>
      <c r="G326" s="10"/>
      <c r="H326" s="10"/>
      <c r="I326" s="9"/>
      <c r="J326" s="10"/>
      <c r="K326" s="10"/>
      <c r="L326" s="9"/>
      <c r="M326" s="9"/>
      <c r="N326" s="9"/>
      <c r="O326" s="11"/>
    </row>
    <row r="327" spans="2:15" ht="15" customHeight="1" x14ac:dyDescent="0.15">
      <c r="B327" s="8"/>
      <c r="C327" s="8"/>
      <c r="D327" s="8"/>
      <c r="E327" s="8"/>
      <c r="F327" s="9"/>
      <c r="G327" s="10"/>
      <c r="H327" s="10"/>
      <c r="I327" s="9"/>
      <c r="J327" s="10"/>
      <c r="K327" s="10"/>
      <c r="L327" s="9"/>
      <c r="M327" s="9"/>
      <c r="N327" s="9"/>
      <c r="O327" s="11"/>
    </row>
    <row r="328" spans="2:15" ht="15" customHeight="1" x14ac:dyDescent="0.15">
      <c r="B328" s="8"/>
      <c r="C328" s="8"/>
      <c r="D328" s="8"/>
      <c r="E328" s="8"/>
      <c r="F328" s="9"/>
      <c r="G328" s="10"/>
      <c r="H328" s="10"/>
      <c r="I328" s="9"/>
      <c r="J328" s="10"/>
      <c r="K328" s="10"/>
      <c r="L328" s="9"/>
      <c r="M328" s="9"/>
      <c r="N328" s="9"/>
      <c r="O328" s="11"/>
    </row>
    <row r="329" spans="2:15" ht="15" customHeight="1" x14ac:dyDescent="0.15">
      <c r="B329" s="8"/>
      <c r="C329" s="8"/>
      <c r="D329" s="8"/>
      <c r="E329" s="8"/>
      <c r="F329" s="9"/>
      <c r="G329" s="10"/>
      <c r="H329" s="10"/>
      <c r="I329" s="9"/>
      <c r="J329" s="10"/>
      <c r="K329" s="10"/>
      <c r="L329" s="9"/>
      <c r="M329" s="9"/>
      <c r="N329" s="9"/>
      <c r="O329" s="11"/>
    </row>
    <row r="330" spans="2:15" ht="15" customHeight="1" x14ac:dyDescent="0.15">
      <c r="B330" s="8"/>
      <c r="C330" s="8"/>
      <c r="D330" s="8"/>
      <c r="E330" s="8"/>
      <c r="F330" s="9"/>
      <c r="G330" s="10"/>
      <c r="H330" s="10"/>
      <c r="I330" s="9"/>
      <c r="J330" s="10"/>
      <c r="K330" s="10"/>
      <c r="L330" s="9"/>
      <c r="M330" s="9"/>
      <c r="N330" s="9"/>
      <c r="O330" s="11"/>
    </row>
    <row r="331" spans="2:15" ht="15" customHeight="1" x14ac:dyDescent="0.15">
      <c r="B331" s="8"/>
      <c r="C331" s="8"/>
      <c r="D331" s="8"/>
      <c r="E331" s="8"/>
      <c r="F331" s="9"/>
      <c r="G331" s="10"/>
      <c r="H331" s="10"/>
      <c r="I331" s="9"/>
      <c r="J331" s="10"/>
      <c r="K331" s="10"/>
      <c r="L331" s="9"/>
      <c r="M331" s="9"/>
      <c r="N331" s="9"/>
      <c r="O331" s="11"/>
    </row>
    <row r="332" spans="2:15" ht="15" customHeight="1" x14ac:dyDescent="0.15">
      <c r="B332" s="8"/>
      <c r="C332" s="8"/>
      <c r="D332" s="8"/>
      <c r="E332" s="8"/>
      <c r="F332" s="9"/>
      <c r="G332" s="10"/>
      <c r="H332" s="10"/>
      <c r="I332" s="9"/>
      <c r="J332" s="10"/>
      <c r="K332" s="10"/>
      <c r="L332" s="9"/>
      <c r="M332" s="9"/>
      <c r="N332" s="9"/>
      <c r="O332" s="11"/>
    </row>
    <row r="333" spans="2:15" ht="15" customHeight="1" x14ac:dyDescent="0.15">
      <c r="B333" s="8"/>
      <c r="C333" s="8"/>
      <c r="D333" s="8"/>
      <c r="E333" s="8"/>
      <c r="F333" s="9"/>
      <c r="G333" s="10"/>
      <c r="H333" s="10"/>
      <c r="I333" s="9"/>
      <c r="J333" s="10"/>
      <c r="K333" s="10"/>
      <c r="L333" s="9"/>
      <c r="M333" s="9"/>
      <c r="N333" s="9"/>
      <c r="O333" s="11"/>
    </row>
    <row r="334" spans="2:15" ht="15" customHeight="1" x14ac:dyDescent="0.15">
      <c r="B334" s="8"/>
      <c r="C334" s="8"/>
      <c r="D334" s="8"/>
      <c r="E334" s="8"/>
      <c r="F334" s="9"/>
      <c r="G334" s="10"/>
      <c r="H334" s="10"/>
      <c r="I334" s="9"/>
      <c r="J334" s="10"/>
      <c r="K334" s="10"/>
      <c r="L334" s="9"/>
      <c r="M334" s="9"/>
      <c r="N334" s="9"/>
      <c r="O334" s="11"/>
    </row>
    <row r="335" spans="2:15" ht="15" customHeight="1" x14ac:dyDescent="0.15">
      <c r="B335" s="8"/>
      <c r="C335" s="8"/>
      <c r="D335" s="8"/>
      <c r="E335" s="8"/>
      <c r="F335" s="9"/>
      <c r="G335" s="10"/>
      <c r="H335" s="10"/>
      <c r="I335" s="9"/>
      <c r="J335" s="10"/>
      <c r="K335" s="10"/>
      <c r="L335" s="9"/>
      <c r="M335" s="9"/>
      <c r="N335" s="9"/>
      <c r="O335" s="11"/>
    </row>
    <row r="336" spans="2:15" ht="15" customHeight="1" x14ac:dyDescent="0.15">
      <c r="B336" s="8"/>
      <c r="C336" s="8"/>
      <c r="D336" s="8"/>
      <c r="E336" s="8"/>
      <c r="F336" s="9"/>
      <c r="G336" s="10"/>
      <c r="H336" s="10"/>
      <c r="I336" s="9"/>
      <c r="J336" s="10"/>
      <c r="K336" s="10"/>
      <c r="L336" s="9"/>
      <c r="M336" s="9"/>
      <c r="N336" s="9"/>
      <c r="O336" s="11"/>
    </row>
    <row r="337" spans="2:15" ht="15" customHeight="1" x14ac:dyDescent="0.15">
      <c r="B337" s="8"/>
      <c r="C337" s="8"/>
      <c r="D337" s="8"/>
      <c r="E337" s="8"/>
      <c r="F337" s="9"/>
      <c r="G337" s="10"/>
      <c r="H337" s="10"/>
      <c r="I337" s="9"/>
      <c r="J337" s="10"/>
      <c r="K337" s="10"/>
      <c r="L337" s="9"/>
      <c r="M337" s="9"/>
      <c r="N337" s="9"/>
      <c r="O337" s="11"/>
    </row>
    <row r="338" spans="2:15" ht="15" customHeight="1" x14ac:dyDescent="0.15">
      <c r="B338" s="8"/>
      <c r="C338" s="8"/>
      <c r="D338" s="8"/>
      <c r="E338" s="8"/>
      <c r="F338" s="9"/>
      <c r="G338" s="10"/>
      <c r="H338" s="10"/>
      <c r="I338" s="9"/>
      <c r="J338" s="10"/>
      <c r="K338" s="10"/>
      <c r="L338" s="9"/>
      <c r="M338" s="9"/>
      <c r="N338" s="9"/>
      <c r="O338" s="11"/>
    </row>
    <row r="339" spans="2:15" ht="15" customHeight="1" x14ac:dyDescent="0.15">
      <c r="B339" s="8"/>
      <c r="C339" s="8"/>
      <c r="D339" s="8"/>
      <c r="E339" s="8"/>
      <c r="F339" s="9"/>
      <c r="G339" s="10"/>
      <c r="H339" s="10"/>
      <c r="I339" s="9"/>
      <c r="J339" s="10"/>
      <c r="K339" s="10"/>
      <c r="L339" s="9"/>
      <c r="M339" s="9"/>
      <c r="N339" s="9"/>
      <c r="O339" s="11"/>
    </row>
    <row r="340" spans="2:15" ht="15" customHeight="1" x14ac:dyDescent="0.15">
      <c r="B340" s="8"/>
      <c r="C340" s="8"/>
      <c r="D340" s="8"/>
      <c r="E340" s="8"/>
      <c r="F340" s="9"/>
      <c r="G340" s="10"/>
      <c r="H340" s="10"/>
      <c r="I340" s="9"/>
      <c r="J340" s="10"/>
      <c r="K340" s="10"/>
      <c r="L340" s="9"/>
      <c r="M340" s="9"/>
      <c r="N340" s="9"/>
      <c r="O340" s="11"/>
    </row>
    <row r="341" spans="2:15" ht="15" customHeight="1" x14ac:dyDescent="0.15">
      <c r="B341" s="8"/>
      <c r="C341" s="8"/>
      <c r="D341" s="8"/>
      <c r="E341" s="8"/>
      <c r="F341" s="9"/>
      <c r="G341" s="10"/>
      <c r="H341" s="10"/>
      <c r="I341" s="9"/>
      <c r="J341" s="10"/>
      <c r="K341" s="10"/>
      <c r="L341" s="9"/>
      <c r="M341" s="9"/>
      <c r="N341" s="9"/>
      <c r="O341" s="11"/>
    </row>
    <row r="342" spans="2:15" ht="15" customHeight="1" x14ac:dyDescent="0.15">
      <c r="B342" s="8"/>
      <c r="C342" s="8"/>
      <c r="D342" s="8"/>
      <c r="E342" s="8"/>
      <c r="F342" s="9"/>
      <c r="G342" s="10"/>
      <c r="H342" s="10"/>
      <c r="I342" s="9"/>
      <c r="J342" s="10"/>
      <c r="K342" s="10"/>
      <c r="L342" s="9"/>
      <c r="M342" s="9"/>
      <c r="N342" s="9"/>
      <c r="O342" s="11"/>
    </row>
    <row r="343" spans="2:15" ht="15" customHeight="1" x14ac:dyDescent="0.15">
      <c r="B343" s="8"/>
      <c r="C343" s="8"/>
      <c r="D343" s="8"/>
      <c r="E343" s="8"/>
      <c r="F343" s="9"/>
      <c r="G343" s="10"/>
      <c r="H343" s="10"/>
      <c r="I343" s="9"/>
      <c r="J343" s="10"/>
      <c r="K343" s="10"/>
      <c r="L343" s="9"/>
      <c r="M343" s="9"/>
      <c r="N343" s="9"/>
      <c r="O343" s="11"/>
    </row>
    <row r="344" spans="2:15" ht="15" customHeight="1" x14ac:dyDescent="0.15">
      <c r="B344" s="8"/>
      <c r="C344" s="8"/>
      <c r="D344" s="8"/>
      <c r="E344" s="8"/>
      <c r="F344" s="9"/>
      <c r="G344" s="10"/>
      <c r="H344" s="10"/>
      <c r="I344" s="9"/>
      <c r="J344" s="10"/>
      <c r="K344" s="10"/>
      <c r="L344" s="9"/>
      <c r="M344" s="9"/>
      <c r="N344" s="9"/>
      <c r="O344" s="11"/>
    </row>
    <row r="345" spans="2:15" ht="15" customHeight="1" x14ac:dyDescent="0.15">
      <c r="B345" s="8"/>
      <c r="C345" s="8"/>
      <c r="D345" s="8"/>
      <c r="E345" s="8"/>
      <c r="F345" s="9"/>
      <c r="G345" s="10"/>
      <c r="H345" s="10"/>
      <c r="I345" s="9"/>
      <c r="J345" s="10"/>
      <c r="K345" s="10"/>
      <c r="L345" s="9"/>
      <c r="M345" s="9"/>
      <c r="N345" s="9"/>
      <c r="O345" s="11"/>
    </row>
    <row r="346" spans="2:15" ht="15" customHeight="1" x14ac:dyDescent="0.15">
      <c r="B346" s="8"/>
      <c r="C346" s="8"/>
      <c r="D346" s="8"/>
      <c r="E346" s="8"/>
      <c r="F346" s="9"/>
      <c r="G346" s="10"/>
      <c r="H346" s="10"/>
      <c r="I346" s="9"/>
      <c r="J346" s="10"/>
      <c r="K346" s="10"/>
      <c r="L346" s="9"/>
      <c r="M346" s="9"/>
      <c r="N346" s="9"/>
      <c r="O346" s="11"/>
    </row>
    <row r="347" spans="2:15" ht="15" customHeight="1" x14ac:dyDescent="0.15">
      <c r="B347" s="8"/>
      <c r="C347" s="8"/>
      <c r="D347" s="8"/>
      <c r="E347" s="8"/>
      <c r="F347" s="9"/>
      <c r="G347" s="10"/>
      <c r="H347" s="10"/>
      <c r="I347" s="9"/>
      <c r="J347" s="10"/>
      <c r="K347" s="10"/>
      <c r="L347" s="9"/>
      <c r="M347" s="9"/>
      <c r="N347" s="9"/>
      <c r="O347" s="11"/>
    </row>
    <row r="348" spans="2:15" ht="15" customHeight="1" x14ac:dyDescent="0.15">
      <c r="B348" s="8"/>
      <c r="C348" s="8"/>
      <c r="D348" s="8"/>
      <c r="E348" s="8"/>
      <c r="F348" s="9"/>
      <c r="G348" s="10"/>
      <c r="H348" s="10"/>
      <c r="I348" s="9"/>
      <c r="J348" s="10"/>
      <c r="K348" s="10"/>
      <c r="L348" s="9"/>
      <c r="M348" s="9"/>
      <c r="N348" s="9"/>
      <c r="O348" s="11"/>
    </row>
    <row r="349" spans="2:15" ht="15" customHeight="1" x14ac:dyDescent="0.15">
      <c r="B349" s="8"/>
      <c r="C349" s="8"/>
      <c r="D349" s="8"/>
      <c r="E349" s="8"/>
      <c r="F349" s="9"/>
      <c r="G349" s="10"/>
      <c r="H349" s="10"/>
      <c r="I349" s="9"/>
      <c r="J349" s="10"/>
      <c r="K349" s="10"/>
      <c r="L349" s="9"/>
      <c r="M349" s="9"/>
      <c r="N349" s="9"/>
      <c r="O349" s="11"/>
    </row>
    <row r="350" spans="2:15" ht="15" customHeight="1" x14ac:dyDescent="0.15">
      <c r="B350" s="8"/>
      <c r="C350" s="8"/>
      <c r="D350" s="8"/>
      <c r="E350" s="8"/>
      <c r="F350" s="9"/>
      <c r="G350" s="10"/>
      <c r="H350" s="10"/>
      <c r="I350" s="9"/>
      <c r="J350" s="10"/>
      <c r="K350" s="10"/>
      <c r="L350" s="9"/>
      <c r="M350" s="9"/>
      <c r="N350" s="9"/>
      <c r="O350" s="11"/>
    </row>
    <row r="351" spans="2:15" ht="15" customHeight="1" x14ac:dyDescent="0.15">
      <c r="B351" s="8"/>
      <c r="C351" s="8"/>
      <c r="D351" s="8"/>
      <c r="E351" s="8"/>
      <c r="F351" s="9"/>
      <c r="G351" s="10"/>
      <c r="H351" s="10"/>
      <c r="I351" s="9"/>
      <c r="J351" s="10"/>
      <c r="K351" s="10"/>
      <c r="L351" s="9"/>
      <c r="M351" s="9"/>
      <c r="N351" s="9"/>
      <c r="O351" s="11"/>
    </row>
    <row r="352" spans="2:15" ht="15" customHeight="1" x14ac:dyDescent="0.15">
      <c r="B352" s="8"/>
      <c r="C352" s="8"/>
      <c r="D352" s="8"/>
      <c r="E352" s="8"/>
      <c r="F352" s="9"/>
      <c r="G352" s="10"/>
      <c r="H352" s="10"/>
      <c r="I352" s="9"/>
      <c r="J352" s="10"/>
      <c r="K352" s="10"/>
      <c r="L352" s="9"/>
      <c r="M352" s="9"/>
      <c r="N352" s="9"/>
      <c r="O352" s="11"/>
    </row>
    <row r="353" spans="2:15" ht="15" customHeight="1" x14ac:dyDescent="0.15">
      <c r="B353" s="8"/>
      <c r="C353" s="8"/>
      <c r="D353" s="8"/>
      <c r="E353" s="8"/>
      <c r="F353" s="9"/>
      <c r="G353" s="10"/>
      <c r="H353" s="10"/>
      <c r="I353" s="9"/>
      <c r="J353" s="10"/>
      <c r="K353" s="10"/>
      <c r="L353" s="9"/>
      <c r="M353" s="9"/>
      <c r="N353" s="9"/>
      <c r="O353" s="11"/>
    </row>
    <row r="354" spans="2:15" ht="15" customHeight="1" x14ac:dyDescent="0.15">
      <c r="B354" s="8"/>
      <c r="C354" s="8"/>
      <c r="D354" s="8"/>
      <c r="E354" s="8"/>
      <c r="F354" s="9"/>
      <c r="G354" s="10"/>
      <c r="H354" s="10"/>
      <c r="I354" s="9"/>
      <c r="J354" s="10"/>
      <c r="K354" s="10"/>
      <c r="L354" s="9"/>
      <c r="M354" s="9"/>
      <c r="N354" s="9"/>
      <c r="O354" s="11"/>
    </row>
    <row r="355" spans="2:15" ht="15" customHeight="1" x14ac:dyDescent="0.15">
      <c r="B355" s="8"/>
      <c r="C355" s="8"/>
      <c r="D355" s="8"/>
      <c r="E355" s="8"/>
      <c r="F355" s="9"/>
      <c r="G355" s="10"/>
      <c r="H355" s="10"/>
      <c r="I355" s="9"/>
      <c r="J355" s="10"/>
      <c r="K355" s="10"/>
      <c r="L355" s="9"/>
      <c r="M355" s="9"/>
      <c r="N355" s="9"/>
      <c r="O355" s="11"/>
    </row>
    <row r="356" spans="2:15" ht="15" customHeight="1" x14ac:dyDescent="0.15">
      <c r="B356" s="8"/>
      <c r="C356" s="8"/>
      <c r="D356" s="8"/>
      <c r="E356" s="8"/>
      <c r="F356" s="9"/>
      <c r="G356" s="10"/>
      <c r="H356" s="10"/>
      <c r="I356" s="9"/>
      <c r="J356" s="10"/>
      <c r="K356" s="10"/>
      <c r="L356" s="9"/>
      <c r="M356" s="9"/>
      <c r="N356" s="9"/>
      <c r="O356" s="11"/>
    </row>
    <row r="357" spans="2:15" ht="15" customHeight="1" x14ac:dyDescent="0.15">
      <c r="B357" s="8"/>
      <c r="C357" s="8"/>
      <c r="D357" s="8"/>
      <c r="E357" s="8"/>
      <c r="F357" s="9"/>
      <c r="G357" s="10"/>
      <c r="H357" s="10"/>
      <c r="I357" s="9"/>
      <c r="J357" s="10"/>
      <c r="K357" s="10"/>
      <c r="L357" s="9"/>
      <c r="M357" s="9"/>
      <c r="N357" s="9"/>
      <c r="O357" s="11"/>
    </row>
    <row r="358" spans="2:15" ht="15" customHeight="1" x14ac:dyDescent="0.15">
      <c r="B358" s="8"/>
      <c r="C358" s="8"/>
      <c r="D358" s="8"/>
      <c r="E358" s="8"/>
      <c r="F358" s="9"/>
      <c r="G358" s="10"/>
      <c r="H358" s="10"/>
      <c r="I358" s="9"/>
      <c r="J358" s="10"/>
      <c r="K358" s="10"/>
      <c r="L358" s="9"/>
      <c r="M358" s="9"/>
      <c r="N358" s="9"/>
      <c r="O358" s="11"/>
    </row>
    <row r="359" spans="2:15" ht="15" customHeight="1" x14ac:dyDescent="0.15">
      <c r="B359" s="8"/>
      <c r="C359" s="8"/>
      <c r="D359" s="8"/>
      <c r="E359" s="8"/>
      <c r="F359" s="9"/>
      <c r="G359" s="10"/>
      <c r="H359" s="10"/>
      <c r="I359" s="9"/>
      <c r="J359" s="10"/>
      <c r="K359" s="10"/>
      <c r="L359" s="9"/>
      <c r="M359" s="9"/>
      <c r="N359" s="9"/>
      <c r="O359" s="11"/>
    </row>
    <row r="360" spans="2:15" ht="15" customHeight="1" x14ac:dyDescent="0.15">
      <c r="B360" s="8"/>
      <c r="C360" s="8"/>
      <c r="D360" s="8"/>
      <c r="E360" s="8"/>
      <c r="F360" s="9"/>
      <c r="G360" s="10"/>
      <c r="H360" s="10"/>
      <c r="I360" s="9"/>
      <c r="J360" s="10"/>
      <c r="K360" s="10"/>
      <c r="L360" s="9"/>
      <c r="M360" s="9"/>
      <c r="N360" s="9"/>
      <c r="O360" s="11"/>
    </row>
    <row r="361" spans="2:15" ht="15" customHeight="1" x14ac:dyDescent="0.15">
      <c r="B361" s="8"/>
      <c r="C361" s="8"/>
      <c r="D361" s="8"/>
      <c r="E361" s="8"/>
      <c r="F361" s="9"/>
      <c r="G361" s="10"/>
      <c r="H361" s="10"/>
      <c r="I361" s="9"/>
      <c r="J361" s="10"/>
      <c r="K361" s="10"/>
      <c r="L361" s="9"/>
      <c r="M361" s="9"/>
      <c r="N361" s="9"/>
      <c r="O361" s="11"/>
    </row>
    <row r="362" spans="2:15" ht="15" customHeight="1" x14ac:dyDescent="0.15">
      <c r="B362" s="8"/>
      <c r="C362" s="8"/>
      <c r="D362" s="8"/>
      <c r="E362" s="8"/>
      <c r="F362" s="9"/>
      <c r="G362" s="10"/>
      <c r="H362" s="10"/>
      <c r="I362" s="9"/>
      <c r="J362" s="10"/>
      <c r="K362" s="10"/>
      <c r="L362" s="9"/>
      <c r="M362" s="9"/>
      <c r="N362" s="9"/>
      <c r="O362" s="11"/>
    </row>
    <row r="363" spans="2:15" ht="15" customHeight="1" x14ac:dyDescent="0.15">
      <c r="B363" s="8"/>
      <c r="C363" s="8"/>
      <c r="D363" s="8"/>
      <c r="E363" s="8"/>
      <c r="F363" s="9"/>
      <c r="G363" s="10"/>
      <c r="H363" s="10"/>
      <c r="I363" s="9"/>
      <c r="J363" s="10"/>
      <c r="K363" s="10"/>
      <c r="L363" s="9"/>
      <c r="M363" s="9"/>
      <c r="N363" s="9"/>
      <c r="O363" s="11"/>
    </row>
    <row r="364" spans="2:15" ht="15" customHeight="1" x14ac:dyDescent="0.15">
      <c r="B364" s="8"/>
      <c r="C364" s="8"/>
      <c r="D364" s="8"/>
      <c r="E364" s="8"/>
      <c r="F364" s="9"/>
      <c r="G364" s="10"/>
      <c r="H364" s="10"/>
      <c r="I364" s="9"/>
      <c r="J364" s="10"/>
      <c r="K364" s="10"/>
      <c r="L364" s="9"/>
      <c r="M364" s="9"/>
      <c r="N364" s="9"/>
      <c r="O364" s="11"/>
    </row>
    <row r="365" spans="2:15" ht="15" customHeight="1" x14ac:dyDescent="0.15">
      <c r="B365" s="8"/>
      <c r="C365" s="8"/>
      <c r="D365" s="8"/>
      <c r="E365" s="8"/>
      <c r="F365" s="9"/>
      <c r="G365" s="10"/>
      <c r="H365" s="10"/>
      <c r="I365" s="9"/>
      <c r="J365" s="10"/>
      <c r="K365" s="10"/>
      <c r="L365" s="9"/>
      <c r="M365" s="9"/>
      <c r="N365" s="9"/>
      <c r="O365" s="11"/>
    </row>
    <row r="366" spans="2:15" ht="15" customHeight="1" x14ac:dyDescent="0.15">
      <c r="B366" s="8"/>
      <c r="C366" s="8"/>
      <c r="D366" s="8"/>
      <c r="E366" s="8"/>
      <c r="F366" s="9"/>
      <c r="G366" s="10"/>
      <c r="H366" s="10"/>
      <c r="I366" s="9"/>
      <c r="J366" s="10"/>
      <c r="K366" s="10"/>
      <c r="L366" s="9"/>
      <c r="M366" s="9"/>
      <c r="N366" s="9"/>
      <c r="O366" s="11"/>
    </row>
    <row r="367" spans="2:15" ht="15" customHeight="1" x14ac:dyDescent="0.15">
      <c r="B367" s="8"/>
      <c r="C367" s="8"/>
      <c r="D367" s="8"/>
      <c r="E367" s="8"/>
      <c r="F367" s="9"/>
      <c r="G367" s="10"/>
      <c r="H367" s="10"/>
      <c r="I367" s="9"/>
      <c r="J367" s="10"/>
      <c r="K367" s="10"/>
      <c r="L367" s="9"/>
      <c r="M367" s="9"/>
      <c r="N367" s="9"/>
      <c r="O367" s="11"/>
    </row>
    <row r="368" spans="2:15" ht="15" customHeight="1" x14ac:dyDescent="0.15">
      <c r="B368" s="8"/>
      <c r="C368" s="8"/>
      <c r="D368" s="8"/>
      <c r="E368" s="8"/>
      <c r="F368" s="9"/>
      <c r="G368" s="10"/>
      <c r="H368" s="10"/>
      <c r="I368" s="9"/>
      <c r="J368" s="10"/>
      <c r="K368" s="10"/>
      <c r="L368" s="9"/>
      <c r="M368" s="9"/>
      <c r="N368" s="9"/>
      <c r="O368" s="11"/>
    </row>
    <row r="369" spans="2:15" ht="15" customHeight="1" x14ac:dyDescent="0.15">
      <c r="B369" s="8"/>
      <c r="C369" s="8"/>
      <c r="D369" s="8"/>
      <c r="E369" s="8"/>
      <c r="F369" s="9"/>
      <c r="G369" s="10"/>
      <c r="H369" s="10"/>
      <c r="I369" s="9"/>
      <c r="J369" s="10"/>
      <c r="K369" s="10"/>
      <c r="L369" s="9"/>
      <c r="M369" s="9"/>
      <c r="N369" s="9"/>
      <c r="O369" s="11"/>
    </row>
    <row r="370" spans="2:15" ht="15" customHeight="1" x14ac:dyDescent="0.15">
      <c r="B370" s="8"/>
      <c r="C370" s="8"/>
      <c r="D370" s="8"/>
      <c r="E370" s="8"/>
      <c r="F370" s="9"/>
      <c r="G370" s="10"/>
      <c r="H370" s="10"/>
      <c r="I370" s="9"/>
      <c r="J370" s="10"/>
      <c r="K370" s="10"/>
      <c r="L370" s="9"/>
      <c r="M370" s="9"/>
      <c r="N370" s="9"/>
      <c r="O370" s="11"/>
    </row>
    <row r="371" spans="2:15" ht="15" customHeight="1" x14ac:dyDescent="0.15">
      <c r="B371" s="8"/>
      <c r="C371" s="8"/>
      <c r="D371" s="8"/>
      <c r="E371" s="8"/>
      <c r="F371" s="9"/>
      <c r="G371" s="10"/>
      <c r="H371" s="10"/>
      <c r="I371" s="9"/>
      <c r="J371" s="10"/>
      <c r="K371" s="10"/>
      <c r="L371" s="9"/>
      <c r="M371" s="9"/>
      <c r="N371" s="9"/>
      <c r="O371" s="11"/>
    </row>
    <row r="372" spans="2:15" ht="15" customHeight="1" x14ac:dyDescent="0.15">
      <c r="B372" s="8"/>
      <c r="C372" s="8"/>
      <c r="D372" s="8"/>
      <c r="E372" s="8"/>
      <c r="F372" s="9"/>
      <c r="G372" s="10"/>
      <c r="H372" s="10"/>
      <c r="I372" s="9"/>
      <c r="J372" s="10"/>
      <c r="K372" s="10"/>
      <c r="L372" s="9"/>
      <c r="M372" s="9"/>
      <c r="N372" s="9"/>
      <c r="O372" s="11"/>
    </row>
    <row r="373" spans="2:15" ht="15" customHeight="1" x14ac:dyDescent="0.15">
      <c r="B373" s="8"/>
      <c r="C373" s="8"/>
      <c r="D373" s="8"/>
      <c r="E373" s="8"/>
      <c r="F373" s="9"/>
      <c r="G373" s="10"/>
      <c r="H373" s="10"/>
      <c r="I373" s="9"/>
      <c r="J373" s="10"/>
      <c r="K373" s="10"/>
      <c r="L373" s="9"/>
      <c r="M373" s="9"/>
      <c r="N373" s="9"/>
      <c r="O373" s="11"/>
    </row>
    <row r="374" spans="2:15" ht="15" customHeight="1" x14ac:dyDescent="0.15">
      <c r="B374" s="8"/>
      <c r="C374" s="8"/>
      <c r="D374" s="8"/>
      <c r="E374" s="8"/>
      <c r="F374" s="9"/>
      <c r="G374" s="10"/>
      <c r="H374" s="10"/>
      <c r="I374" s="9"/>
      <c r="J374" s="10"/>
      <c r="K374" s="10"/>
      <c r="L374" s="9"/>
      <c r="M374" s="9"/>
      <c r="N374" s="9"/>
      <c r="O374" s="11"/>
    </row>
    <row r="375" spans="2:15" ht="15" customHeight="1" x14ac:dyDescent="0.15">
      <c r="B375" s="8"/>
      <c r="C375" s="8"/>
      <c r="D375" s="8"/>
      <c r="E375" s="8"/>
      <c r="F375" s="9"/>
      <c r="G375" s="10"/>
      <c r="H375" s="10"/>
      <c r="I375" s="9"/>
      <c r="J375" s="10"/>
      <c r="K375" s="10"/>
      <c r="L375" s="9"/>
      <c r="M375" s="9"/>
      <c r="N375" s="9"/>
      <c r="O375" s="11"/>
    </row>
    <row r="376" spans="2:15" ht="15" customHeight="1" x14ac:dyDescent="0.15">
      <c r="B376" s="8"/>
      <c r="C376" s="8"/>
      <c r="D376" s="8"/>
      <c r="E376" s="8"/>
      <c r="F376" s="9"/>
      <c r="G376" s="10"/>
      <c r="H376" s="10"/>
      <c r="I376" s="9"/>
      <c r="J376" s="10"/>
      <c r="K376" s="10"/>
      <c r="L376" s="9"/>
      <c r="M376" s="9"/>
      <c r="N376" s="9"/>
      <c r="O376" s="11"/>
    </row>
    <row r="377" spans="2:15" ht="15" customHeight="1" x14ac:dyDescent="0.15">
      <c r="B377" s="8"/>
      <c r="C377" s="8"/>
      <c r="D377" s="8"/>
      <c r="E377" s="8"/>
      <c r="F377" s="9"/>
      <c r="G377" s="10"/>
      <c r="H377" s="10"/>
      <c r="I377" s="9"/>
      <c r="J377" s="10"/>
      <c r="K377" s="10"/>
      <c r="L377" s="9"/>
      <c r="M377" s="9"/>
      <c r="N377" s="9"/>
      <c r="O377" s="11"/>
    </row>
    <row r="378" spans="2:15" ht="15" customHeight="1" x14ac:dyDescent="0.15">
      <c r="B378" s="8"/>
      <c r="C378" s="8"/>
      <c r="D378" s="8"/>
      <c r="E378" s="8"/>
      <c r="F378" s="9"/>
      <c r="G378" s="10"/>
      <c r="H378" s="10"/>
      <c r="I378" s="9"/>
      <c r="J378" s="10"/>
      <c r="K378" s="10"/>
      <c r="L378" s="9"/>
      <c r="M378" s="9"/>
      <c r="N378" s="9"/>
      <c r="O378" s="11"/>
    </row>
    <row r="379" spans="2:15" ht="15" customHeight="1" x14ac:dyDescent="0.15">
      <c r="B379" s="8"/>
      <c r="C379" s="8"/>
      <c r="D379" s="8"/>
      <c r="E379" s="8"/>
      <c r="F379" s="9"/>
      <c r="G379" s="10"/>
      <c r="H379" s="10"/>
      <c r="I379" s="9"/>
      <c r="J379" s="10"/>
      <c r="K379" s="10"/>
      <c r="L379" s="9"/>
      <c r="M379" s="9"/>
      <c r="N379" s="9"/>
      <c r="O379" s="11"/>
    </row>
    <row r="380" spans="2:15" ht="15" customHeight="1" x14ac:dyDescent="0.15">
      <c r="B380" s="8"/>
      <c r="C380" s="8"/>
      <c r="D380" s="8"/>
      <c r="E380" s="8"/>
      <c r="F380" s="9"/>
      <c r="G380" s="10"/>
      <c r="H380" s="10"/>
      <c r="I380" s="9"/>
      <c r="J380" s="10"/>
      <c r="K380" s="10"/>
      <c r="L380" s="9"/>
      <c r="M380" s="9"/>
      <c r="N380" s="9"/>
      <c r="O380" s="11"/>
    </row>
    <row r="381" spans="2:15" ht="15" customHeight="1" x14ac:dyDescent="0.15">
      <c r="B381" s="8"/>
      <c r="C381" s="8"/>
      <c r="D381" s="8"/>
      <c r="E381" s="8"/>
      <c r="F381" s="9"/>
      <c r="G381" s="10"/>
      <c r="H381" s="10"/>
      <c r="I381" s="9"/>
      <c r="J381" s="10"/>
      <c r="K381" s="10"/>
      <c r="L381" s="9"/>
      <c r="M381" s="9"/>
      <c r="N381" s="9"/>
      <c r="O381" s="11"/>
    </row>
    <row r="382" spans="2:15" ht="15" customHeight="1" x14ac:dyDescent="0.15">
      <c r="B382" s="8"/>
      <c r="C382" s="8"/>
      <c r="D382" s="8"/>
      <c r="E382" s="8"/>
      <c r="F382" s="9"/>
      <c r="G382" s="10"/>
      <c r="H382" s="10"/>
      <c r="I382" s="9"/>
      <c r="J382" s="10"/>
      <c r="K382" s="10"/>
      <c r="L382" s="9"/>
      <c r="M382" s="9"/>
      <c r="N382" s="9"/>
      <c r="O382" s="11"/>
    </row>
    <row r="383" spans="2:15" ht="15" customHeight="1" x14ac:dyDescent="0.15">
      <c r="B383" s="8"/>
      <c r="C383" s="8"/>
      <c r="D383" s="8"/>
      <c r="E383" s="8"/>
      <c r="F383" s="9"/>
      <c r="G383" s="10"/>
      <c r="H383" s="10"/>
      <c r="I383" s="9"/>
      <c r="J383" s="10"/>
      <c r="K383" s="10"/>
      <c r="L383" s="9"/>
      <c r="M383" s="9"/>
      <c r="N383" s="9"/>
      <c r="O383" s="11"/>
    </row>
    <row r="384" spans="2:15" ht="15" customHeight="1" x14ac:dyDescent="0.15">
      <c r="B384" s="8"/>
      <c r="C384" s="8"/>
      <c r="D384" s="8"/>
      <c r="E384" s="8"/>
      <c r="F384" s="9"/>
      <c r="G384" s="10"/>
      <c r="H384" s="10"/>
      <c r="I384" s="9"/>
      <c r="J384" s="10"/>
      <c r="K384" s="10"/>
      <c r="L384" s="9"/>
      <c r="M384" s="9"/>
      <c r="N384" s="9"/>
      <c r="O384" s="11"/>
    </row>
    <row r="385" spans="2:15" ht="15" customHeight="1" x14ac:dyDescent="0.15">
      <c r="B385" s="8"/>
      <c r="C385" s="8"/>
      <c r="D385" s="8"/>
      <c r="E385" s="8"/>
      <c r="F385" s="9"/>
      <c r="G385" s="10"/>
      <c r="H385" s="10"/>
      <c r="I385" s="9"/>
      <c r="J385" s="10"/>
      <c r="K385" s="10"/>
      <c r="L385" s="9"/>
      <c r="M385" s="9"/>
      <c r="N385" s="9"/>
      <c r="O385" s="11"/>
    </row>
    <row r="386" spans="2:15" ht="15" customHeight="1" x14ac:dyDescent="0.15">
      <c r="B386" s="8"/>
      <c r="C386" s="8"/>
      <c r="D386" s="8"/>
      <c r="E386" s="8"/>
      <c r="F386" s="9"/>
      <c r="G386" s="10"/>
      <c r="H386" s="10"/>
      <c r="I386" s="9"/>
      <c r="J386" s="10"/>
      <c r="K386" s="10"/>
      <c r="L386" s="9"/>
      <c r="M386" s="9"/>
      <c r="N386" s="9"/>
      <c r="O386" s="11"/>
    </row>
    <row r="387" spans="2:15" ht="15" customHeight="1" x14ac:dyDescent="0.15">
      <c r="B387" s="8"/>
      <c r="C387" s="8"/>
      <c r="D387" s="8"/>
      <c r="E387" s="8"/>
      <c r="F387" s="9"/>
      <c r="G387" s="10"/>
      <c r="H387" s="10"/>
      <c r="I387" s="9"/>
      <c r="J387" s="10"/>
      <c r="K387" s="10"/>
      <c r="L387" s="9"/>
      <c r="M387" s="9"/>
      <c r="N387" s="9"/>
      <c r="O387" s="11"/>
    </row>
    <row r="388" spans="2:15" ht="15" customHeight="1" x14ac:dyDescent="0.15">
      <c r="B388" s="8"/>
      <c r="C388" s="8"/>
      <c r="D388" s="8"/>
      <c r="E388" s="8"/>
      <c r="F388" s="9"/>
      <c r="G388" s="10"/>
      <c r="H388" s="10"/>
      <c r="I388" s="9"/>
      <c r="J388" s="10"/>
      <c r="K388" s="10"/>
      <c r="L388" s="9"/>
      <c r="M388" s="9"/>
      <c r="N388" s="9"/>
      <c r="O388" s="11"/>
    </row>
    <row r="389" spans="2:15" ht="15" customHeight="1" x14ac:dyDescent="0.15">
      <c r="B389" s="8"/>
      <c r="C389" s="8"/>
      <c r="D389" s="8"/>
      <c r="E389" s="8"/>
      <c r="F389" s="9"/>
      <c r="G389" s="10"/>
      <c r="H389" s="10"/>
      <c r="I389" s="9"/>
      <c r="J389" s="10"/>
      <c r="K389" s="10"/>
      <c r="L389" s="9"/>
      <c r="M389" s="9"/>
      <c r="N389" s="9"/>
      <c r="O389" s="11"/>
    </row>
    <row r="390" spans="2:15" ht="15" customHeight="1" x14ac:dyDescent="0.15">
      <c r="B390" s="8"/>
      <c r="C390" s="8"/>
      <c r="D390" s="8"/>
      <c r="E390" s="8"/>
      <c r="F390" s="9"/>
      <c r="G390" s="10"/>
      <c r="H390" s="10"/>
      <c r="I390" s="9"/>
      <c r="J390" s="10"/>
      <c r="K390" s="10"/>
      <c r="L390" s="9"/>
      <c r="M390" s="9"/>
      <c r="N390" s="9"/>
      <c r="O390" s="11"/>
    </row>
    <row r="391" spans="2:15" ht="15" customHeight="1" x14ac:dyDescent="0.15">
      <c r="B391" s="8"/>
      <c r="C391" s="8"/>
      <c r="D391" s="8"/>
      <c r="E391" s="8"/>
      <c r="F391" s="9"/>
      <c r="G391" s="10"/>
      <c r="H391" s="10"/>
      <c r="I391" s="9"/>
      <c r="J391" s="10"/>
      <c r="K391" s="10"/>
      <c r="L391" s="9"/>
      <c r="M391" s="9"/>
      <c r="N391" s="9"/>
      <c r="O391" s="11"/>
    </row>
    <row r="392" spans="2:15" ht="15" customHeight="1" x14ac:dyDescent="0.15">
      <c r="B392" s="8"/>
      <c r="C392" s="8"/>
      <c r="D392" s="8"/>
      <c r="E392" s="8"/>
      <c r="F392" s="9"/>
      <c r="G392" s="10"/>
      <c r="H392" s="10"/>
      <c r="I392" s="9"/>
      <c r="J392" s="10"/>
      <c r="K392" s="10"/>
      <c r="L392" s="9"/>
      <c r="M392" s="9"/>
      <c r="N392" s="9"/>
      <c r="O392" s="11"/>
    </row>
    <row r="393" spans="2:15" ht="15" customHeight="1" x14ac:dyDescent="0.15">
      <c r="B393" s="8"/>
      <c r="C393" s="8"/>
      <c r="D393" s="8"/>
      <c r="E393" s="8"/>
      <c r="F393" s="9"/>
      <c r="G393" s="10"/>
      <c r="H393" s="10"/>
      <c r="I393" s="9"/>
      <c r="J393" s="10"/>
      <c r="K393" s="10"/>
      <c r="L393" s="9"/>
      <c r="M393" s="9"/>
      <c r="N393" s="9"/>
      <c r="O393" s="11"/>
    </row>
    <row r="394" spans="2:15" ht="15" customHeight="1" x14ac:dyDescent="0.15">
      <c r="B394" s="8"/>
      <c r="C394" s="8"/>
      <c r="D394" s="8"/>
      <c r="E394" s="8"/>
      <c r="F394" s="9"/>
      <c r="G394" s="10"/>
      <c r="H394" s="10"/>
      <c r="I394" s="9"/>
      <c r="J394" s="10"/>
      <c r="K394" s="10"/>
      <c r="L394" s="9"/>
      <c r="M394" s="9"/>
      <c r="N394" s="9"/>
      <c r="O394" s="11"/>
    </row>
    <row r="395" spans="2:15" ht="15" customHeight="1" x14ac:dyDescent="0.15">
      <c r="B395" s="8"/>
      <c r="C395" s="8"/>
      <c r="D395" s="8"/>
      <c r="E395" s="8"/>
      <c r="F395" s="9"/>
      <c r="G395" s="10"/>
      <c r="H395" s="10"/>
      <c r="I395" s="9"/>
      <c r="J395" s="10"/>
      <c r="K395" s="10"/>
      <c r="L395" s="9"/>
      <c r="M395" s="9"/>
      <c r="N395" s="9"/>
      <c r="O395" s="11"/>
    </row>
    <row r="396" spans="2:15" ht="15" customHeight="1" x14ac:dyDescent="0.15">
      <c r="B396" s="8"/>
      <c r="C396" s="8"/>
      <c r="D396" s="8"/>
      <c r="E396" s="8"/>
      <c r="F396" s="9"/>
      <c r="G396" s="10"/>
      <c r="H396" s="10"/>
      <c r="I396" s="9"/>
      <c r="J396" s="10"/>
      <c r="K396" s="10"/>
      <c r="L396" s="9"/>
      <c r="M396" s="9"/>
      <c r="N396" s="9"/>
      <c r="O396" s="11"/>
    </row>
    <row r="397" spans="2:15" ht="15" customHeight="1" x14ac:dyDescent="0.15">
      <c r="B397" s="8"/>
      <c r="C397" s="8"/>
      <c r="D397" s="8"/>
      <c r="E397" s="8"/>
      <c r="F397" s="9"/>
      <c r="G397" s="10"/>
      <c r="H397" s="10"/>
      <c r="I397" s="9"/>
      <c r="J397" s="10"/>
      <c r="K397" s="10"/>
      <c r="L397" s="9"/>
      <c r="M397" s="9"/>
      <c r="N397" s="9"/>
      <c r="O397" s="11"/>
    </row>
    <row r="398" spans="2:15" ht="15" customHeight="1" x14ac:dyDescent="0.15">
      <c r="B398" s="8"/>
      <c r="C398" s="8"/>
      <c r="D398" s="8"/>
      <c r="E398" s="8"/>
      <c r="F398" s="9"/>
      <c r="G398" s="10"/>
      <c r="H398" s="10"/>
      <c r="I398" s="9"/>
      <c r="J398" s="10"/>
      <c r="K398" s="10"/>
      <c r="L398" s="9"/>
      <c r="M398" s="9"/>
      <c r="N398" s="9"/>
      <c r="O398" s="11"/>
    </row>
    <row r="399" spans="2:15" ht="15" customHeight="1" x14ac:dyDescent="0.15">
      <c r="B399" s="8"/>
      <c r="C399" s="8"/>
      <c r="D399" s="8"/>
      <c r="E399" s="8"/>
      <c r="F399" s="9"/>
      <c r="G399" s="10"/>
      <c r="H399" s="10"/>
      <c r="I399" s="9"/>
      <c r="J399" s="10"/>
      <c r="K399" s="10"/>
      <c r="L399" s="9"/>
      <c r="M399" s="9"/>
      <c r="N399" s="9"/>
      <c r="O399" s="11"/>
    </row>
    <row r="400" spans="2:15" ht="15" customHeight="1" x14ac:dyDescent="0.15">
      <c r="B400" s="8"/>
      <c r="C400" s="8"/>
      <c r="D400" s="8"/>
      <c r="E400" s="8"/>
      <c r="F400" s="9"/>
      <c r="G400" s="10"/>
      <c r="H400" s="10"/>
      <c r="I400" s="9"/>
      <c r="J400" s="10"/>
      <c r="K400" s="10"/>
      <c r="L400" s="9"/>
      <c r="M400" s="9"/>
      <c r="N400" s="9"/>
      <c r="O400" s="11"/>
    </row>
    <row r="401" spans="2:15" ht="15" customHeight="1" x14ac:dyDescent="0.15">
      <c r="B401" s="8"/>
      <c r="C401" s="8"/>
      <c r="D401" s="8"/>
      <c r="E401" s="8"/>
      <c r="F401" s="9"/>
      <c r="G401" s="10"/>
      <c r="H401" s="10"/>
      <c r="I401" s="9"/>
      <c r="J401" s="10"/>
      <c r="K401" s="10"/>
      <c r="L401" s="9"/>
      <c r="M401" s="9"/>
      <c r="N401" s="9"/>
      <c r="O401" s="11"/>
    </row>
    <row r="402" spans="2:15" ht="15" customHeight="1" x14ac:dyDescent="0.15">
      <c r="B402" s="8"/>
      <c r="C402" s="8"/>
      <c r="D402" s="8"/>
      <c r="E402" s="8"/>
      <c r="F402" s="9"/>
      <c r="G402" s="10"/>
      <c r="H402" s="10"/>
      <c r="I402" s="9"/>
      <c r="J402" s="10"/>
      <c r="K402" s="10"/>
      <c r="L402" s="9"/>
      <c r="M402" s="9"/>
      <c r="N402" s="9"/>
      <c r="O402" s="11"/>
    </row>
    <row r="403" spans="2:15" ht="15" customHeight="1" x14ac:dyDescent="0.15">
      <c r="B403" s="8"/>
      <c r="C403" s="8"/>
      <c r="D403" s="8"/>
      <c r="E403" s="8"/>
      <c r="F403" s="9"/>
      <c r="G403" s="10"/>
      <c r="H403" s="10"/>
      <c r="I403" s="9"/>
      <c r="J403" s="10"/>
      <c r="K403" s="10"/>
      <c r="L403" s="9"/>
      <c r="M403" s="9"/>
      <c r="N403" s="9"/>
      <c r="O403" s="11"/>
    </row>
    <row r="404" spans="2:15" ht="15" customHeight="1" x14ac:dyDescent="0.15">
      <c r="B404" s="8"/>
      <c r="C404" s="8"/>
      <c r="D404" s="8"/>
      <c r="E404" s="8"/>
      <c r="F404" s="9"/>
      <c r="G404" s="10"/>
      <c r="H404" s="10"/>
      <c r="I404" s="9"/>
      <c r="J404" s="10"/>
      <c r="K404" s="10"/>
      <c r="L404" s="9"/>
      <c r="M404" s="9"/>
      <c r="N404" s="9"/>
      <c r="O404" s="11"/>
    </row>
    <row r="405" spans="2:15" ht="15" customHeight="1" x14ac:dyDescent="0.15">
      <c r="B405" s="8"/>
      <c r="C405" s="8"/>
      <c r="D405" s="8"/>
      <c r="E405" s="8"/>
      <c r="F405" s="9"/>
      <c r="G405" s="10"/>
      <c r="H405" s="10"/>
      <c r="I405" s="9"/>
      <c r="J405" s="10"/>
      <c r="K405" s="10"/>
      <c r="L405" s="9"/>
      <c r="M405" s="9"/>
      <c r="N405" s="9"/>
      <c r="O405" s="11"/>
    </row>
    <row r="406" spans="2:15" ht="15" customHeight="1" x14ac:dyDescent="0.15">
      <c r="B406" s="8"/>
      <c r="C406" s="8"/>
      <c r="D406" s="8"/>
      <c r="E406" s="8"/>
      <c r="F406" s="9"/>
      <c r="G406" s="10"/>
      <c r="H406" s="10"/>
      <c r="I406" s="9"/>
      <c r="J406" s="10"/>
      <c r="K406" s="10"/>
      <c r="L406" s="9"/>
      <c r="M406" s="9"/>
      <c r="N406" s="9"/>
      <c r="O406" s="11"/>
    </row>
    <row r="407" spans="2:15" ht="15" customHeight="1" x14ac:dyDescent="0.15">
      <c r="B407" s="8"/>
      <c r="C407" s="8"/>
      <c r="D407" s="8"/>
      <c r="E407" s="8"/>
      <c r="F407" s="9"/>
      <c r="G407" s="10"/>
      <c r="H407" s="10"/>
      <c r="I407" s="9"/>
      <c r="J407" s="10"/>
      <c r="K407" s="10"/>
      <c r="L407" s="9"/>
      <c r="M407" s="9"/>
      <c r="N407" s="9"/>
      <c r="O407" s="11"/>
    </row>
    <row r="408" spans="2:15" ht="15" customHeight="1" x14ac:dyDescent="0.15">
      <c r="B408" s="8"/>
      <c r="C408" s="8"/>
      <c r="D408" s="8"/>
      <c r="E408" s="8"/>
      <c r="F408" s="9"/>
      <c r="G408" s="10"/>
      <c r="H408" s="10"/>
      <c r="I408" s="9"/>
      <c r="J408" s="10"/>
      <c r="K408" s="10"/>
      <c r="L408" s="9"/>
      <c r="M408" s="9"/>
      <c r="N408" s="9"/>
      <c r="O408" s="11"/>
    </row>
    <row r="409" spans="2:15" ht="15" customHeight="1" x14ac:dyDescent="0.15">
      <c r="B409" s="8"/>
      <c r="C409" s="8"/>
      <c r="D409" s="8"/>
      <c r="E409" s="8"/>
      <c r="F409" s="9"/>
      <c r="G409" s="10"/>
      <c r="H409" s="10"/>
      <c r="I409" s="9"/>
      <c r="J409" s="10"/>
      <c r="K409" s="10"/>
      <c r="L409" s="9"/>
      <c r="M409" s="9"/>
      <c r="N409" s="9"/>
      <c r="O409" s="11"/>
    </row>
    <row r="410" spans="2:15" ht="15" customHeight="1" x14ac:dyDescent="0.15">
      <c r="B410" s="8"/>
      <c r="C410" s="8"/>
      <c r="D410" s="8"/>
      <c r="E410" s="8"/>
      <c r="F410" s="9"/>
      <c r="G410" s="10"/>
      <c r="H410" s="10"/>
      <c r="I410" s="9"/>
      <c r="J410" s="10"/>
      <c r="K410" s="10"/>
      <c r="L410" s="9"/>
      <c r="M410" s="9"/>
      <c r="N410" s="9"/>
      <c r="O410" s="11"/>
    </row>
    <row r="411" spans="2:15" ht="15" customHeight="1" x14ac:dyDescent="0.15">
      <c r="B411" s="8"/>
      <c r="C411" s="8"/>
      <c r="D411" s="8"/>
      <c r="E411" s="8"/>
      <c r="F411" s="9"/>
      <c r="G411" s="10"/>
      <c r="H411" s="10"/>
      <c r="I411" s="9"/>
      <c r="J411" s="10"/>
      <c r="K411" s="10"/>
      <c r="L411" s="9"/>
      <c r="M411" s="9"/>
      <c r="N411" s="9"/>
      <c r="O411" s="11"/>
    </row>
    <row r="412" spans="2:15" ht="15" customHeight="1" x14ac:dyDescent="0.15">
      <c r="B412" s="8"/>
      <c r="C412" s="8"/>
      <c r="D412" s="8"/>
      <c r="E412" s="8"/>
      <c r="F412" s="9"/>
      <c r="G412" s="10"/>
      <c r="H412" s="10"/>
      <c r="I412" s="9"/>
      <c r="J412" s="10"/>
      <c r="K412" s="10"/>
      <c r="L412" s="9"/>
      <c r="M412" s="9"/>
      <c r="N412" s="9"/>
      <c r="O412" s="11"/>
    </row>
    <row r="413" spans="2:15" ht="15" customHeight="1" x14ac:dyDescent="0.15">
      <c r="B413" s="8"/>
      <c r="C413" s="8"/>
      <c r="D413" s="8"/>
      <c r="E413" s="8"/>
      <c r="F413" s="9"/>
      <c r="G413" s="10"/>
      <c r="H413" s="10"/>
      <c r="I413" s="9"/>
      <c r="J413" s="10"/>
      <c r="K413" s="10"/>
      <c r="L413" s="9"/>
      <c r="M413" s="9"/>
      <c r="N413" s="9"/>
      <c r="O413" s="11"/>
    </row>
    <row r="414" spans="2:15" ht="15" customHeight="1" x14ac:dyDescent="0.15">
      <c r="B414" s="8"/>
      <c r="C414" s="8"/>
      <c r="D414" s="8"/>
      <c r="E414" s="8"/>
      <c r="F414" s="9"/>
      <c r="G414" s="10"/>
      <c r="H414" s="10"/>
      <c r="I414" s="9"/>
      <c r="J414" s="10"/>
      <c r="K414" s="10"/>
      <c r="L414" s="9"/>
      <c r="M414" s="9"/>
      <c r="N414" s="9"/>
      <c r="O414" s="11"/>
    </row>
    <row r="415" spans="2:15" ht="15" customHeight="1" x14ac:dyDescent="0.15">
      <c r="B415" s="8"/>
      <c r="C415" s="8"/>
      <c r="D415" s="8"/>
      <c r="E415" s="8"/>
      <c r="F415" s="9"/>
      <c r="G415" s="10"/>
      <c r="H415" s="10"/>
      <c r="I415" s="9"/>
      <c r="J415" s="10"/>
      <c r="K415" s="10"/>
      <c r="L415" s="9"/>
      <c r="M415" s="9"/>
      <c r="N415" s="9"/>
      <c r="O415" s="11"/>
    </row>
    <row r="416" spans="2:15" ht="15" customHeight="1" x14ac:dyDescent="0.15">
      <c r="B416" s="8"/>
      <c r="C416" s="8"/>
      <c r="D416" s="8"/>
      <c r="E416" s="8"/>
      <c r="F416" s="9"/>
      <c r="G416" s="10"/>
      <c r="H416" s="10"/>
      <c r="I416" s="9"/>
      <c r="J416" s="10"/>
      <c r="K416" s="10"/>
      <c r="L416" s="9"/>
      <c r="M416" s="9"/>
      <c r="N416" s="9"/>
      <c r="O416" s="11"/>
    </row>
    <row r="417" spans="2:15" ht="15" customHeight="1" x14ac:dyDescent="0.15">
      <c r="B417" s="8"/>
      <c r="C417" s="8"/>
      <c r="D417" s="8"/>
      <c r="E417" s="8"/>
      <c r="F417" s="9"/>
      <c r="G417" s="10"/>
      <c r="H417" s="10"/>
      <c r="I417" s="9"/>
      <c r="J417" s="10"/>
      <c r="K417" s="10"/>
      <c r="L417" s="9"/>
      <c r="M417" s="9"/>
      <c r="N417" s="9"/>
      <c r="O417" s="11"/>
    </row>
    <row r="418" spans="2:15" ht="15" customHeight="1" x14ac:dyDescent="0.15">
      <c r="B418" s="8"/>
      <c r="C418" s="8"/>
      <c r="D418" s="8"/>
      <c r="E418" s="8"/>
      <c r="F418" s="9"/>
      <c r="G418" s="10"/>
      <c r="H418" s="10"/>
      <c r="I418" s="9"/>
      <c r="J418" s="10"/>
      <c r="K418" s="10"/>
      <c r="L418" s="9"/>
      <c r="M418" s="9"/>
      <c r="N418" s="9"/>
      <c r="O418" s="11"/>
    </row>
    <row r="419" spans="2:15" ht="15" customHeight="1" x14ac:dyDescent="0.15">
      <c r="B419" s="8"/>
      <c r="C419" s="8"/>
      <c r="D419" s="8"/>
      <c r="E419" s="8"/>
      <c r="F419" s="9"/>
      <c r="G419" s="10"/>
      <c r="H419" s="10"/>
      <c r="I419" s="9"/>
      <c r="J419" s="10"/>
      <c r="K419" s="10"/>
      <c r="L419" s="9"/>
      <c r="M419" s="9"/>
      <c r="N419" s="9"/>
      <c r="O419" s="11"/>
    </row>
    <row r="420" spans="2:15" ht="15" customHeight="1" x14ac:dyDescent="0.15">
      <c r="B420" s="8"/>
      <c r="C420" s="8"/>
      <c r="D420" s="8"/>
      <c r="E420" s="8"/>
      <c r="F420" s="9"/>
      <c r="G420" s="10"/>
      <c r="H420" s="10"/>
      <c r="I420" s="9"/>
      <c r="J420" s="10"/>
      <c r="K420" s="10"/>
      <c r="L420" s="9"/>
      <c r="M420" s="9"/>
      <c r="N420" s="9"/>
      <c r="O420" s="11"/>
    </row>
    <row r="421" spans="2:15" ht="15" customHeight="1" x14ac:dyDescent="0.15">
      <c r="B421" s="8"/>
      <c r="C421" s="8"/>
      <c r="D421" s="8"/>
      <c r="E421" s="8"/>
      <c r="F421" s="9"/>
      <c r="G421" s="10"/>
      <c r="H421" s="10"/>
      <c r="I421" s="9"/>
      <c r="J421" s="10"/>
      <c r="K421" s="10"/>
      <c r="L421" s="9"/>
      <c r="M421" s="9"/>
      <c r="N421" s="9"/>
      <c r="O421" s="11"/>
    </row>
    <row r="422" spans="2:15" ht="15" customHeight="1" x14ac:dyDescent="0.15">
      <c r="B422" s="8"/>
      <c r="C422" s="8"/>
      <c r="D422" s="8"/>
      <c r="E422" s="8"/>
      <c r="F422" s="9"/>
      <c r="G422" s="10"/>
      <c r="H422" s="10"/>
      <c r="I422" s="9"/>
      <c r="J422" s="10"/>
      <c r="K422" s="10"/>
      <c r="L422" s="9"/>
      <c r="M422" s="9"/>
      <c r="N422" s="9"/>
      <c r="O422" s="11"/>
    </row>
    <row r="423" spans="2:15" ht="15" customHeight="1" x14ac:dyDescent="0.15">
      <c r="B423" s="8"/>
      <c r="C423" s="8"/>
      <c r="D423" s="8"/>
      <c r="E423" s="8"/>
      <c r="F423" s="9"/>
      <c r="G423" s="10"/>
      <c r="H423" s="10"/>
      <c r="I423" s="9"/>
      <c r="J423" s="10"/>
      <c r="K423" s="10"/>
      <c r="L423" s="9"/>
      <c r="M423" s="9"/>
      <c r="N423" s="9"/>
      <c r="O423" s="11"/>
    </row>
    <row r="424" spans="2:15" ht="15" customHeight="1" x14ac:dyDescent="0.15">
      <c r="B424" s="8"/>
      <c r="C424" s="8"/>
      <c r="D424" s="8"/>
      <c r="E424" s="8"/>
      <c r="F424" s="9"/>
      <c r="G424" s="10"/>
      <c r="H424" s="10"/>
      <c r="I424" s="9"/>
      <c r="J424" s="10"/>
      <c r="K424" s="10"/>
      <c r="L424" s="9"/>
      <c r="M424" s="9"/>
      <c r="N424" s="9"/>
      <c r="O424" s="11"/>
    </row>
    <row r="425" spans="2:15" ht="15" customHeight="1" x14ac:dyDescent="0.15">
      <c r="B425" s="8"/>
      <c r="C425" s="8"/>
      <c r="D425" s="8"/>
      <c r="E425" s="8"/>
      <c r="F425" s="9"/>
      <c r="G425" s="10"/>
      <c r="H425" s="10"/>
      <c r="I425" s="9"/>
      <c r="J425" s="10"/>
      <c r="K425" s="10"/>
      <c r="L425" s="9"/>
      <c r="M425" s="9"/>
      <c r="N425" s="9"/>
      <c r="O425" s="11"/>
    </row>
    <row r="426" spans="2:15" ht="15" customHeight="1" x14ac:dyDescent="0.15">
      <c r="B426" s="8"/>
      <c r="C426" s="8"/>
      <c r="D426" s="8"/>
      <c r="E426" s="8"/>
      <c r="F426" s="9"/>
      <c r="G426" s="10"/>
      <c r="H426" s="10"/>
      <c r="I426" s="9"/>
      <c r="J426" s="10"/>
      <c r="K426" s="10"/>
      <c r="L426" s="9"/>
      <c r="M426" s="9"/>
      <c r="N426" s="9"/>
      <c r="O426" s="11"/>
    </row>
    <row r="427" spans="2:15" ht="15" customHeight="1" x14ac:dyDescent="0.15">
      <c r="B427" s="8"/>
      <c r="C427" s="8"/>
      <c r="D427" s="8"/>
      <c r="E427" s="8"/>
      <c r="F427" s="9"/>
      <c r="G427" s="10"/>
      <c r="H427" s="10"/>
      <c r="I427" s="9"/>
      <c r="J427" s="10"/>
      <c r="K427" s="10"/>
      <c r="L427" s="9"/>
      <c r="M427" s="9"/>
      <c r="N427" s="9"/>
      <c r="O427" s="11"/>
    </row>
    <row r="428" spans="2:15" ht="15" customHeight="1" x14ac:dyDescent="0.15">
      <c r="B428" s="8"/>
      <c r="C428" s="8"/>
      <c r="D428" s="8"/>
      <c r="E428" s="8"/>
      <c r="F428" s="9"/>
      <c r="G428" s="10"/>
      <c r="H428" s="10"/>
      <c r="I428" s="9"/>
      <c r="J428" s="10"/>
      <c r="K428" s="10"/>
      <c r="L428" s="9"/>
      <c r="M428" s="9"/>
      <c r="N428" s="9"/>
      <c r="O428" s="11"/>
    </row>
    <row r="429" spans="2:15" ht="15" customHeight="1" x14ac:dyDescent="0.15">
      <c r="B429" s="8"/>
      <c r="C429" s="8"/>
      <c r="D429" s="8"/>
      <c r="E429" s="8"/>
      <c r="F429" s="9"/>
      <c r="G429" s="10"/>
      <c r="H429" s="10"/>
      <c r="I429" s="9"/>
      <c r="J429" s="10"/>
      <c r="K429" s="10"/>
      <c r="L429" s="9"/>
      <c r="M429" s="9"/>
      <c r="N429" s="9"/>
      <c r="O429" s="11"/>
    </row>
    <row r="430" spans="2:15" ht="15" customHeight="1" x14ac:dyDescent="0.15">
      <c r="B430" s="8"/>
      <c r="C430" s="8"/>
      <c r="D430" s="8"/>
      <c r="E430" s="8"/>
      <c r="F430" s="9"/>
      <c r="G430" s="10"/>
      <c r="H430" s="10"/>
      <c r="I430" s="9"/>
      <c r="J430" s="10"/>
      <c r="K430" s="10"/>
      <c r="L430" s="9"/>
      <c r="M430" s="9"/>
      <c r="N430" s="9"/>
      <c r="O430" s="11"/>
    </row>
    <row r="431" spans="2:15" ht="15" customHeight="1" x14ac:dyDescent="0.15">
      <c r="B431" s="8"/>
      <c r="C431" s="8"/>
      <c r="D431" s="8"/>
      <c r="E431" s="8"/>
      <c r="F431" s="9"/>
      <c r="G431" s="10"/>
      <c r="H431" s="10"/>
      <c r="I431" s="9"/>
      <c r="J431" s="10"/>
      <c r="K431" s="10"/>
      <c r="L431" s="9"/>
      <c r="M431" s="9"/>
      <c r="N431" s="9"/>
      <c r="O431" s="11"/>
    </row>
    <row r="432" spans="2:15" ht="15" customHeight="1" x14ac:dyDescent="0.15">
      <c r="B432" s="8"/>
      <c r="C432" s="8"/>
      <c r="D432" s="8"/>
      <c r="E432" s="8"/>
      <c r="F432" s="9"/>
      <c r="G432" s="10"/>
      <c r="H432" s="10"/>
      <c r="I432" s="9"/>
      <c r="J432" s="10"/>
      <c r="K432" s="10"/>
      <c r="L432" s="9"/>
      <c r="M432" s="9"/>
      <c r="N432" s="9"/>
      <c r="O432" s="11"/>
    </row>
    <row r="433" spans="2:15" ht="15" customHeight="1" x14ac:dyDescent="0.15">
      <c r="B433" s="8"/>
      <c r="C433" s="8"/>
      <c r="D433" s="8"/>
      <c r="E433" s="8"/>
      <c r="F433" s="9"/>
      <c r="G433" s="10"/>
      <c r="H433" s="10"/>
      <c r="I433" s="9"/>
      <c r="J433" s="10"/>
      <c r="K433" s="10"/>
      <c r="L433" s="9"/>
      <c r="M433" s="9"/>
      <c r="N433" s="9"/>
      <c r="O433" s="11"/>
    </row>
    <row r="434" spans="2:15" ht="15" customHeight="1" x14ac:dyDescent="0.15">
      <c r="B434" s="8"/>
      <c r="C434" s="8"/>
      <c r="D434" s="8"/>
      <c r="E434" s="8"/>
      <c r="F434" s="9"/>
      <c r="G434" s="10"/>
      <c r="H434" s="10"/>
      <c r="I434" s="9"/>
      <c r="J434" s="10"/>
      <c r="K434" s="10"/>
      <c r="L434" s="9"/>
      <c r="M434" s="9"/>
      <c r="N434" s="9"/>
      <c r="O434" s="11"/>
    </row>
    <row r="435" spans="2:15" ht="15" customHeight="1" x14ac:dyDescent="0.15">
      <c r="B435" s="8"/>
      <c r="C435" s="8"/>
      <c r="D435" s="8"/>
      <c r="E435" s="8"/>
      <c r="F435" s="9"/>
      <c r="G435" s="10"/>
      <c r="H435" s="10"/>
      <c r="I435" s="9"/>
      <c r="J435" s="10"/>
      <c r="K435" s="10"/>
      <c r="L435" s="9"/>
      <c r="M435" s="9"/>
      <c r="N435" s="9"/>
      <c r="O435" s="11"/>
    </row>
    <row r="436" spans="2:15" ht="15" customHeight="1" x14ac:dyDescent="0.15">
      <c r="B436" s="8"/>
      <c r="C436" s="8"/>
      <c r="D436" s="8"/>
      <c r="E436" s="8"/>
      <c r="F436" s="9"/>
      <c r="G436" s="10"/>
      <c r="H436" s="10"/>
      <c r="I436" s="9"/>
      <c r="J436" s="10"/>
      <c r="K436" s="10"/>
      <c r="L436" s="9"/>
      <c r="M436" s="9"/>
      <c r="N436" s="9"/>
      <c r="O436" s="11"/>
    </row>
    <row r="437" spans="2:15" ht="15" customHeight="1" x14ac:dyDescent="0.15">
      <c r="B437" s="8"/>
      <c r="C437" s="8"/>
      <c r="D437" s="8"/>
      <c r="E437" s="8"/>
      <c r="F437" s="9"/>
      <c r="G437" s="10"/>
      <c r="H437" s="10"/>
      <c r="I437" s="9"/>
      <c r="J437" s="10"/>
      <c r="K437" s="10"/>
      <c r="L437" s="9"/>
      <c r="M437" s="9"/>
      <c r="N437" s="9"/>
      <c r="O437" s="11"/>
    </row>
    <row r="438" spans="2:15" ht="15" customHeight="1" x14ac:dyDescent="0.15">
      <c r="B438" s="8"/>
      <c r="C438" s="8"/>
      <c r="D438" s="8"/>
      <c r="E438" s="8"/>
      <c r="F438" s="9"/>
      <c r="G438" s="10"/>
      <c r="H438" s="10"/>
      <c r="I438" s="9"/>
      <c r="J438" s="10"/>
      <c r="K438" s="10"/>
      <c r="L438" s="9"/>
      <c r="M438" s="9"/>
      <c r="N438" s="9"/>
      <c r="O438" s="11"/>
    </row>
    <row r="439" spans="2:15" ht="15" customHeight="1" x14ac:dyDescent="0.15">
      <c r="B439" s="8"/>
      <c r="C439" s="8"/>
      <c r="D439" s="8"/>
      <c r="E439" s="8"/>
      <c r="F439" s="9"/>
      <c r="G439" s="10"/>
      <c r="H439" s="10"/>
      <c r="I439" s="9"/>
      <c r="J439" s="10"/>
      <c r="K439" s="10"/>
      <c r="L439" s="9"/>
      <c r="M439" s="9"/>
      <c r="N439" s="9"/>
      <c r="O439" s="11"/>
    </row>
    <row r="440" spans="2:15" ht="15" customHeight="1" x14ac:dyDescent="0.15">
      <c r="B440" s="8"/>
      <c r="C440" s="8"/>
      <c r="D440" s="8"/>
      <c r="E440" s="8"/>
      <c r="F440" s="9"/>
      <c r="G440" s="10"/>
      <c r="H440" s="10"/>
      <c r="I440" s="9"/>
      <c r="J440" s="10"/>
      <c r="K440" s="10"/>
      <c r="L440" s="9"/>
      <c r="M440" s="9"/>
      <c r="N440" s="9"/>
      <c r="O440" s="11"/>
    </row>
    <row r="441" spans="2:15" ht="15" customHeight="1" x14ac:dyDescent="0.15">
      <c r="B441" s="8"/>
      <c r="C441" s="8"/>
      <c r="D441" s="8"/>
      <c r="E441" s="8"/>
      <c r="F441" s="9"/>
      <c r="G441" s="10"/>
      <c r="H441" s="10"/>
      <c r="I441" s="9"/>
      <c r="J441" s="10"/>
      <c r="K441" s="10"/>
      <c r="L441" s="9"/>
      <c r="M441" s="9"/>
      <c r="N441" s="9"/>
      <c r="O441" s="11"/>
    </row>
    <row r="442" spans="2:15" ht="15" customHeight="1" x14ac:dyDescent="0.15">
      <c r="B442" s="8"/>
      <c r="C442" s="8"/>
      <c r="D442" s="8"/>
      <c r="E442" s="8"/>
      <c r="F442" s="9"/>
      <c r="G442" s="10"/>
      <c r="H442" s="10"/>
      <c r="I442" s="9"/>
      <c r="J442" s="10"/>
      <c r="K442" s="10"/>
      <c r="L442" s="9"/>
      <c r="M442" s="9"/>
      <c r="N442" s="9"/>
      <c r="O442" s="11"/>
    </row>
    <row r="443" spans="2:15" ht="15" customHeight="1" x14ac:dyDescent="0.15">
      <c r="B443" s="8"/>
      <c r="C443" s="8"/>
      <c r="D443" s="8"/>
      <c r="E443" s="8"/>
      <c r="F443" s="9"/>
      <c r="G443" s="10"/>
      <c r="H443" s="10"/>
      <c r="I443" s="9"/>
      <c r="J443" s="10"/>
      <c r="K443" s="10"/>
      <c r="L443" s="9"/>
      <c r="M443" s="9"/>
      <c r="N443" s="9"/>
      <c r="O443" s="11"/>
    </row>
    <row r="444" spans="2:15" ht="15" customHeight="1" x14ac:dyDescent="0.15">
      <c r="B444" s="8"/>
      <c r="C444" s="8"/>
      <c r="D444" s="8"/>
      <c r="E444" s="8"/>
      <c r="F444" s="9"/>
      <c r="G444" s="10"/>
      <c r="H444" s="10"/>
      <c r="I444" s="9"/>
      <c r="J444" s="10"/>
      <c r="K444" s="10"/>
      <c r="L444" s="9"/>
      <c r="M444" s="9"/>
      <c r="N444" s="9"/>
      <c r="O444" s="11"/>
    </row>
    <row r="445" spans="2:15" ht="15" customHeight="1" x14ac:dyDescent="0.15">
      <c r="B445" s="8"/>
      <c r="C445" s="8"/>
      <c r="D445" s="8"/>
      <c r="E445" s="8"/>
      <c r="F445" s="9"/>
      <c r="G445" s="10"/>
      <c r="H445" s="10"/>
      <c r="I445" s="9"/>
      <c r="J445" s="10"/>
      <c r="K445" s="10"/>
      <c r="L445" s="9"/>
      <c r="M445" s="9"/>
      <c r="N445" s="9"/>
      <c r="O445" s="11"/>
    </row>
    <row r="446" spans="2:15" ht="15" customHeight="1" x14ac:dyDescent="0.15">
      <c r="B446" s="8"/>
      <c r="C446" s="8"/>
      <c r="D446" s="8"/>
      <c r="E446" s="8"/>
      <c r="F446" s="9"/>
      <c r="G446" s="10"/>
      <c r="H446" s="10"/>
      <c r="I446" s="9"/>
      <c r="J446" s="10"/>
      <c r="K446" s="10"/>
      <c r="L446" s="9"/>
      <c r="M446" s="9"/>
      <c r="N446" s="9"/>
      <c r="O446" s="11"/>
    </row>
    <row r="447" spans="2:15" ht="15" customHeight="1" x14ac:dyDescent="0.15">
      <c r="B447" s="8"/>
      <c r="C447" s="8"/>
      <c r="D447" s="8"/>
      <c r="E447" s="8"/>
      <c r="F447" s="9"/>
      <c r="G447" s="10"/>
      <c r="H447" s="10"/>
      <c r="I447" s="9"/>
      <c r="J447" s="10"/>
      <c r="K447" s="10"/>
      <c r="L447" s="9"/>
      <c r="M447" s="9"/>
      <c r="N447" s="9"/>
      <c r="O447" s="11"/>
    </row>
    <row r="448" spans="2:15" ht="15" customHeight="1" x14ac:dyDescent="0.15">
      <c r="B448" s="8"/>
      <c r="C448" s="8"/>
      <c r="D448" s="8"/>
      <c r="E448" s="8"/>
      <c r="F448" s="9"/>
      <c r="G448" s="10"/>
      <c r="H448" s="10"/>
      <c r="I448" s="9"/>
      <c r="J448" s="10"/>
      <c r="K448" s="10"/>
      <c r="L448" s="9"/>
      <c r="M448" s="9"/>
      <c r="N448" s="9"/>
      <c r="O448" s="11"/>
    </row>
    <row r="449" spans="2:15" ht="15" customHeight="1" x14ac:dyDescent="0.15">
      <c r="B449" s="8"/>
      <c r="C449" s="8"/>
      <c r="D449" s="8"/>
      <c r="E449" s="8"/>
      <c r="F449" s="9"/>
      <c r="G449" s="10"/>
      <c r="H449" s="10"/>
      <c r="I449" s="9"/>
      <c r="J449" s="10"/>
      <c r="K449" s="10"/>
      <c r="L449" s="9"/>
      <c r="M449" s="9"/>
      <c r="N449" s="9"/>
      <c r="O449" s="11"/>
    </row>
    <row r="450" spans="2:15" ht="15" customHeight="1" x14ac:dyDescent="0.15">
      <c r="B450" s="8"/>
      <c r="C450" s="8"/>
      <c r="D450" s="8"/>
      <c r="E450" s="8"/>
      <c r="F450" s="9"/>
      <c r="G450" s="10"/>
      <c r="H450" s="10"/>
      <c r="I450" s="9"/>
      <c r="J450" s="10"/>
      <c r="K450" s="10"/>
      <c r="L450" s="9"/>
      <c r="M450" s="9"/>
      <c r="N450" s="9"/>
      <c r="O450" s="11"/>
    </row>
    <row r="451" spans="2:15" ht="15" customHeight="1" x14ac:dyDescent="0.15">
      <c r="B451" s="8"/>
      <c r="C451" s="8"/>
      <c r="D451" s="8"/>
      <c r="E451" s="8"/>
      <c r="F451" s="9"/>
      <c r="G451" s="10"/>
      <c r="H451" s="10"/>
      <c r="I451" s="9"/>
      <c r="J451" s="10"/>
      <c r="K451" s="10"/>
      <c r="L451" s="9"/>
      <c r="M451" s="9"/>
      <c r="N451" s="9"/>
      <c r="O451" s="11"/>
    </row>
    <row r="452" spans="2:15" ht="15" customHeight="1" x14ac:dyDescent="0.15">
      <c r="B452" s="8"/>
      <c r="C452" s="8"/>
      <c r="D452" s="8"/>
      <c r="E452" s="8"/>
      <c r="F452" s="9"/>
      <c r="G452" s="10"/>
      <c r="H452" s="10"/>
      <c r="I452" s="9"/>
      <c r="J452" s="10"/>
      <c r="K452" s="10"/>
      <c r="L452" s="9"/>
      <c r="M452" s="9"/>
      <c r="N452" s="9"/>
      <c r="O452" s="11"/>
    </row>
    <row r="453" spans="2:15" ht="15" customHeight="1" x14ac:dyDescent="0.15">
      <c r="B453" s="8"/>
      <c r="C453" s="8"/>
      <c r="D453" s="8"/>
      <c r="E453" s="8"/>
      <c r="F453" s="9"/>
      <c r="G453" s="10"/>
      <c r="H453" s="10"/>
      <c r="I453" s="9"/>
      <c r="J453" s="10"/>
      <c r="K453" s="10"/>
      <c r="L453" s="9"/>
      <c r="M453" s="9"/>
      <c r="N453" s="9"/>
      <c r="O453" s="11"/>
    </row>
    <row r="454" spans="2:15" ht="15" customHeight="1" x14ac:dyDescent="0.15">
      <c r="B454" s="8"/>
      <c r="C454" s="8"/>
      <c r="D454" s="8"/>
      <c r="E454" s="8"/>
      <c r="F454" s="9"/>
      <c r="G454" s="10"/>
      <c r="H454" s="10"/>
      <c r="I454" s="9"/>
      <c r="J454" s="10"/>
      <c r="K454" s="10"/>
      <c r="L454" s="9"/>
      <c r="M454" s="9"/>
      <c r="N454" s="9"/>
      <c r="O454" s="11"/>
    </row>
    <row r="455" spans="2:15" ht="15" customHeight="1" x14ac:dyDescent="0.15">
      <c r="B455" s="8"/>
      <c r="C455" s="8"/>
      <c r="D455" s="8"/>
      <c r="E455" s="8"/>
      <c r="F455" s="9"/>
      <c r="G455" s="10"/>
      <c r="H455" s="10"/>
      <c r="I455" s="9"/>
      <c r="J455" s="10"/>
      <c r="K455" s="10"/>
      <c r="L455" s="9"/>
      <c r="M455" s="9"/>
      <c r="N455" s="9"/>
      <c r="O455" s="11"/>
    </row>
    <row r="456" spans="2:15" ht="15" customHeight="1" x14ac:dyDescent="0.15">
      <c r="B456" s="8"/>
      <c r="C456" s="8"/>
      <c r="D456" s="8"/>
      <c r="E456" s="8"/>
      <c r="F456" s="9"/>
      <c r="G456" s="10"/>
      <c r="H456" s="10"/>
      <c r="I456" s="9"/>
      <c r="J456" s="10"/>
      <c r="K456" s="10"/>
      <c r="L456" s="9"/>
      <c r="M456" s="9"/>
      <c r="N456" s="9"/>
      <c r="O456" s="11"/>
    </row>
    <row r="457" spans="2:15" ht="15" customHeight="1" x14ac:dyDescent="0.15">
      <c r="B457" s="8"/>
      <c r="C457" s="8"/>
      <c r="D457" s="8"/>
      <c r="E457" s="8"/>
      <c r="F457" s="9"/>
      <c r="G457" s="10"/>
      <c r="H457" s="10"/>
      <c r="I457" s="9"/>
      <c r="J457" s="10"/>
      <c r="K457" s="10"/>
      <c r="L457" s="9"/>
      <c r="M457" s="9"/>
      <c r="N457" s="9"/>
      <c r="O457" s="11"/>
    </row>
    <row r="458" spans="2:15" ht="15" customHeight="1" x14ac:dyDescent="0.15">
      <c r="B458" s="8"/>
      <c r="C458" s="8"/>
      <c r="D458" s="8"/>
      <c r="E458" s="8"/>
      <c r="F458" s="9"/>
      <c r="G458" s="10"/>
      <c r="H458" s="10"/>
      <c r="I458" s="9"/>
      <c r="J458" s="10"/>
      <c r="K458" s="10"/>
      <c r="L458" s="9"/>
      <c r="M458" s="9"/>
      <c r="N458" s="9"/>
      <c r="O458" s="11"/>
    </row>
    <row r="459" spans="2:15" ht="15" customHeight="1" x14ac:dyDescent="0.15">
      <c r="B459" s="8"/>
      <c r="C459" s="8"/>
      <c r="D459" s="8"/>
      <c r="E459" s="8"/>
      <c r="F459" s="9"/>
      <c r="G459" s="10"/>
      <c r="H459" s="10"/>
      <c r="I459" s="9"/>
      <c r="J459" s="10"/>
      <c r="K459" s="10"/>
      <c r="L459" s="9"/>
      <c r="M459" s="9"/>
      <c r="N459" s="9"/>
      <c r="O459" s="11"/>
    </row>
    <row r="460" spans="2:15" ht="15" customHeight="1" x14ac:dyDescent="0.15">
      <c r="B460" s="8"/>
      <c r="C460" s="8"/>
      <c r="D460" s="8"/>
      <c r="E460" s="8"/>
      <c r="F460" s="9"/>
      <c r="G460" s="10"/>
      <c r="H460" s="10"/>
      <c r="I460" s="9"/>
      <c r="J460" s="10"/>
      <c r="K460" s="10"/>
      <c r="L460" s="9"/>
      <c r="M460" s="9"/>
      <c r="N460" s="9"/>
      <c r="O460" s="11"/>
    </row>
    <row r="461" spans="2:15" ht="15" customHeight="1" x14ac:dyDescent="0.15">
      <c r="B461" s="8"/>
      <c r="C461" s="8"/>
      <c r="D461" s="8"/>
      <c r="E461" s="8"/>
      <c r="F461" s="9"/>
      <c r="G461" s="10"/>
      <c r="H461" s="10"/>
      <c r="I461" s="9"/>
      <c r="J461" s="10"/>
      <c r="K461" s="10"/>
      <c r="L461" s="9"/>
      <c r="M461" s="9"/>
      <c r="N461" s="9"/>
      <c r="O461" s="11"/>
    </row>
    <row r="462" spans="2:15" ht="15" customHeight="1" x14ac:dyDescent="0.15">
      <c r="B462" s="8"/>
      <c r="C462" s="8"/>
      <c r="D462" s="8"/>
      <c r="E462" s="8"/>
      <c r="F462" s="9"/>
      <c r="G462" s="10"/>
      <c r="H462" s="10"/>
      <c r="I462" s="9"/>
      <c r="J462" s="10"/>
      <c r="K462" s="10"/>
      <c r="L462" s="9"/>
      <c r="M462" s="9"/>
      <c r="N462" s="9"/>
      <c r="O462" s="11"/>
    </row>
    <row r="463" spans="2:15" ht="15" customHeight="1" x14ac:dyDescent="0.15">
      <c r="B463" s="8"/>
      <c r="C463" s="8"/>
      <c r="D463" s="8"/>
      <c r="E463" s="8"/>
      <c r="F463" s="9"/>
      <c r="G463" s="10"/>
      <c r="H463" s="10"/>
      <c r="I463" s="9"/>
      <c r="J463" s="10"/>
      <c r="K463" s="10"/>
      <c r="L463" s="9"/>
      <c r="M463" s="9"/>
      <c r="N463" s="9"/>
      <c r="O463" s="11"/>
    </row>
    <row r="464" spans="2:15" ht="15" customHeight="1" x14ac:dyDescent="0.15">
      <c r="B464" s="8"/>
      <c r="C464" s="8"/>
      <c r="D464" s="8"/>
      <c r="E464" s="8"/>
      <c r="F464" s="9"/>
      <c r="G464" s="10"/>
      <c r="H464" s="10"/>
      <c r="I464" s="9"/>
      <c r="J464" s="10"/>
      <c r="K464" s="10"/>
      <c r="L464" s="9"/>
      <c r="M464" s="9"/>
      <c r="N464" s="9"/>
      <c r="O464" s="11"/>
    </row>
    <row r="465" spans="2:15" ht="15" customHeight="1" x14ac:dyDescent="0.15">
      <c r="B465" s="8"/>
      <c r="C465" s="8"/>
      <c r="D465" s="8"/>
      <c r="E465" s="8"/>
      <c r="F465" s="9"/>
      <c r="G465" s="10"/>
      <c r="H465" s="10"/>
      <c r="I465" s="9"/>
      <c r="J465" s="10"/>
      <c r="K465" s="10"/>
      <c r="L465" s="9"/>
      <c r="M465" s="9"/>
      <c r="N465" s="9"/>
      <c r="O465" s="11"/>
    </row>
    <row r="466" spans="2:15" ht="15" customHeight="1" x14ac:dyDescent="0.15">
      <c r="B466" s="8"/>
      <c r="C466" s="8"/>
      <c r="D466" s="8"/>
      <c r="E466" s="8"/>
      <c r="F466" s="9"/>
      <c r="G466" s="10"/>
      <c r="H466" s="10"/>
      <c r="I466" s="9"/>
      <c r="J466" s="10"/>
      <c r="K466" s="10"/>
      <c r="L466" s="9"/>
      <c r="M466" s="9"/>
      <c r="N466" s="9"/>
      <c r="O466" s="11"/>
    </row>
    <row r="467" spans="2:15" ht="15" customHeight="1" x14ac:dyDescent="0.15">
      <c r="B467" s="8"/>
      <c r="C467" s="8"/>
      <c r="D467" s="8"/>
      <c r="E467" s="8"/>
      <c r="F467" s="9"/>
      <c r="G467" s="10"/>
      <c r="H467" s="10"/>
      <c r="I467" s="9"/>
      <c r="J467" s="10"/>
      <c r="K467" s="10"/>
      <c r="L467" s="9"/>
      <c r="M467" s="9"/>
      <c r="N467" s="9"/>
      <c r="O467" s="11"/>
    </row>
    <row r="468" spans="2:15" ht="15" customHeight="1" x14ac:dyDescent="0.15">
      <c r="B468" s="8"/>
      <c r="C468" s="8"/>
      <c r="D468" s="8"/>
      <c r="E468" s="8"/>
      <c r="F468" s="9"/>
      <c r="G468" s="10"/>
      <c r="H468" s="10"/>
      <c r="I468" s="9"/>
      <c r="J468" s="10"/>
      <c r="K468" s="10"/>
      <c r="L468" s="9"/>
      <c r="M468" s="9"/>
      <c r="N468" s="9"/>
      <c r="O468" s="11"/>
    </row>
    <row r="469" spans="2:15" ht="15" customHeight="1" x14ac:dyDescent="0.15">
      <c r="B469" s="8"/>
      <c r="C469" s="8"/>
      <c r="D469" s="8"/>
      <c r="E469" s="8"/>
      <c r="F469" s="9"/>
      <c r="G469" s="10"/>
      <c r="H469" s="10"/>
      <c r="I469" s="9"/>
      <c r="J469" s="10"/>
      <c r="K469" s="10"/>
      <c r="L469" s="9"/>
      <c r="M469" s="9"/>
      <c r="N469" s="9"/>
      <c r="O469" s="11"/>
    </row>
    <row r="470" spans="2:15" ht="15" customHeight="1" x14ac:dyDescent="0.15">
      <c r="B470" s="8"/>
      <c r="C470" s="8"/>
      <c r="D470" s="8"/>
      <c r="E470" s="8"/>
      <c r="F470" s="9"/>
      <c r="G470" s="10"/>
      <c r="H470" s="10"/>
      <c r="I470" s="9"/>
      <c r="J470" s="10"/>
      <c r="K470" s="10"/>
      <c r="L470" s="9"/>
      <c r="M470" s="9"/>
      <c r="N470" s="9"/>
      <c r="O470" s="11"/>
    </row>
    <row r="471" spans="2:15" ht="15" customHeight="1" x14ac:dyDescent="0.15">
      <c r="B471" s="8"/>
      <c r="C471" s="8"/>
      <c r="D471" s="8"/>
      <c r="E471" s="8"/>
      <c r="F471" s="9"/>
      <c r="G471" s="10"/>
      <c r="H471" s="10"/>
      <c r="I471" s="9"/>
      <c r="J471" s="10"/>
      <c r="K471" s="10"/>
      <c r="L471" s="9"/>
      <c r="M471" s="9"/>
      <c r="N471" s="9"/>
      <c r="O471" s="11"/>
    </row>
    <row r="472" spans="2:15" ht="15" customHeight="1" x14ac:dyDescent="0.15">
      <c r="B472" s="8"/>
      <c r="C472" s="8"/>
      <c r="D472" s="8"/>
      <c r="E472" s="8"/>
      <c r="F472" s="9"/>
      <c r="G472" s="10"/>
      <c r="H472" s="10"/>
      <c r="I472" s="9"/>
      <c r="J472" s="10"/>
      <c r="K472" s="10"/>
      <c r="L472" s="9"/>
      <c r="M472" s="9"/>
      <c r="N472" s="9"/>
      <c r="O472" s="11"/>
    </row>
    <row r="473" spans="2:15" ht="15" customHeight="1" x14ac:dyDescent="0.15">
      <c r="B473" s="8"/>
      <c r="C473" s="8"/>
      <c r="D473" s="8"/>
      <c r="E473" s="8"/>
      <c r="F473" s="9"/>
      <c r="G473" s="10"/>
      <c r="H473" s="10"/>
      <c r="I473" s="9"/>
      <c r="J473" s="10"/>
      <c r="K473" s="10"/>
      <c r="L473" s="9"/>
      <c r="M473" s="9"/>
      <c r="N473" s="9"/>
      <c r="O473" s="11"/>
    </row>
    <row r="474" spans="2:15" ht="15" customHeight="1" x14ac:dyDescent="0.15">
      <c r="B474" s="8"/>
      <c r="C474" s="8"/>
      <c r="D474" s="8"/>
      <c r="E474" s="8"/>
      <c r="F474" s="9"/>
      <c r="G474" s="10"/>
      <c r="H474" s="10"/>
      <c r="I474" s="9"/>
      <c r="J474" s="10"/>
      <c r="K474" s="10"/>
      <c r="L474" s="9"/>
      <c r="M474" s="9"/>
      <c r="N474" s="9"/>
      <c r="O474" s="11"/>
    </row>
    <row r="475" spans="2:15" ht="15" customHeight="1" x14ac:dyDescent="0.15">
      <c r="B475" s="8"/>
      <c r="C475" s="8"/>
      <c r="D475" s="8"/>
      <c r="E475" s="8"/>
      <c r="F475" s="9"/>
      <c r="G475" s="10"/>
      <c r="H475" s="10"/>
      <c r="I475" s="9"/>
      <c r="J475" s="10"/>
      <c r="K475" s="10"/>
      <c r="L475" s="9"/>
      <c r="M475" s="9"/>
      <c r="N475" s="9"/>
      <c r="O475" s="11"/>
    </row>
    <row r="476" spans="2:15" ht="15" customHeight="1" x14ac:dyDescent="0.15">
      <c r="B476" s="8"/>
      <c r="C476" s="8"/>
      <c r="D476" s="8"/>
      <c r="E476" s="8"/>
      <c r="F476" s="9"/>
      <c r="G476" s="10"/>
      <c r="H476" s="10"/>
      <c r="I476" s="9"/>
      <c r="J476" s="10"/>
      <c r="K476" s="10"/>
      <c r="L476" s="9"/>
      <c r="M476" s="9"/>
      <c r="N476" s="9"/>
      <c r="O476" s="11"/>
    </row>
    <row r="477" spans="2:15" ht="15" customHeight="1" x14ac:dyDescent="0.15">
      <c r="B477" s="8"/>
      <c r="C477" s="8"/>
      <c r="D477" s="8"/>
      <c r="E477" s="8"/>
      <c r="F477" s="9"/>
      <c r="G477" s="10"/>
      <c r="H477" s="10"/>
      <c r="I477" s="9"/>
      <c r="J477" s="10"/>
      <c r="K477" s="10"/>
      <c r="L477" s="9"/>
      <c r="M477" s="9"/>
      <c r="N477" s="9"/>
      <c r="O477" s="11"/>
    </row>
    <row r="478" spans="2:15" ht="15" customHeight="1" x14ac:dyDescent="0.15">
      <c r="B478" s="8"/>
      <c r="C478" s="8"/>
      <c r="D478" s="8"/>
      <c r="E478" s="8"/>
      <c r="F478" s="9"/>
      <c r="G478" s="10"/>
      <c r="H478" s="10"/>
      <c r="I478" s="9"/>
      <c r="J478" s="10"/>
      <c r="K478" s="10"/>
      <c r="L478" s="9"/>
      <c r="M478" s="9"/>
      <c r="N478" s="9"/>
      <c r="O478" s="11"/>
    </row>
    <row r="479" spans="2:15" ht="15" customHeight="1" x14ac:dyDescent="0.15">
      <c r="B479" s="8"/>
      <c r="C479" s="8"/>
      <c r="D479" s="8"/>
      <c r="E479" s="8"/>
      <c r="F479" s="9"/>
      <c r="G479" s="10"/>
      <c r="H479" s="10"/>
      <c r="I479" s="9"/>
      <c r="J479" s="10"/>
      <c r="K479" s="10"/>
      <c r="L479" s="9"/>
      <c r="M479" s="9"/>
      <c r="N479" s="9"/>
      <c r="O479" s="11"/>
    </row>
    <row r="480" spans="2:15" ht="15" customHeight="1" x14ac:dyDescent="0.15">
      <c r="B480" s="8"/>
      <c r="C480" s="8"/>
      <c r="D480" s="8"/>
      <c r="E480" s="8"/>
      <c r="F480" s="9"/>
      <c r="G480" s="10"/>
      <c r="H480" s="10"/>
      <c r="I480" s="9"/>
      <c r="J480" s="10"/>
      <c r="K480" s="10"/>
      <c r="L480" s="9"/>
      <c r="M480" s="9"/>
      <c r="N480" s="9"/>
      <c r="O480" s="11"/>
    </row>
    <row r="481" spans="2:15" ht="15" customHeight="1" x14ac:dyDescent="0.15">
      <c r="B481" s="8"/>
      <c r="C481" s="8"/>
      <c r="D481" s="8"/>
      <c r="E481" s="8"/>
      <c r="F481" s="9"/>
      <c r="G481" s="10"/>
      <c r="H481" s="10"/>
      <c r="I481" s="9"/>
      <c r="J481" s="10"/>
      <c r="K481" s="10"/>
      <c r="L481" s="9"/>
      <c r="M481" s="9"/>
      <c r="N481" s="9"/>
      <c r="O481" s="11"/>
    </row>
    <row r="482" spans="2:15" ht="15" customHeight="1" x14ac:dyDescent="0.15">
      <c r="B482" s="8"/>
      <c r="C482" s="8"/>
      <c r="D482" s="8"/>
      <c r="E482" s="8"/>
      <c r="F482" s="9"/>
      <c r="G482" s="10"/>
      <c r="H482" s="10"/>
      <c r="I482" s="9"/>
      <c r="J482" s="10"/>
      <c r="K482" s="10"/>
      <c r="L482" s="9"/>
      <c r="M482" s="9"/>
      <c r="N482" s="9"/>
      <c r="O482" s="11"/>
    </row>
    <row r="483" spans="2:15" ht="15" customHeight="1" x14ac:dyDescent="0.15">
      <c r="B483" s="8"/>
      <c r="C483" s="8"/>
      <c r="D483" s="8"/>
      <c r="E483" s="8"/>
      <c r="F483" s="9"/>
      <c r="G483" s="10"/>
      <c r="H483" s="10"/>
      <c r="I483" s="9"/>
      <c r="J483" s="10"/>
      <c r="K483" s="10"/>
      <c r="L483" s="9"/>
      <c r="M483" s="9"/>
      <c r="N483" s="9"/>
      <c r="O483" s="11"/>
    </row>
    <row r="484" spans="2:15" ht="15" customHeight="1" x14ac:dyDescent="0.15">
      <c r="B484" s="8"/>
      <c r="C484" s="8"/>
      <c r="D484" s="8"/>
      <c r="E484" s="8"/>
      <c r="F484" s="9"/>
      <c r="G484" s="10"/>
      <c r="H484" s="10"/>
      <c r="I484" s="9"/>
      <c r="J484" s="10"/>
      <c r="K484" s="10"/>
      <c r="L484" s="9"/>
      <c r="M484" s="9"/>
      <c r="N484" s="9"/>
      <c r="O484" s="11"/>
    </row>
    <row r="485" spans="2:15" ht="15" customHeight="1" x14ac:dyDescent="0.15">
      <c r="B485" s="8"/>
      <c r="C485" s="8"/>
      <c r="D485" s="8"/>
      <c r="E485" s="8"/>
      <c r="F485" s="9"/>
      <c r="G485" s="10"/>
      <c r="H485" s="10"/>
      <c r="I485" s="9"/>
      <c r="J485" s="10"/>
      <c r="K485" s="10"/>
      <c r="L485" s="9"/>
      <c r="M485" s="9"/>
      <c r="N485" s="9"/>
      <c r="O485" s="11"/>
    </row>
    <row r="486" spans="2:15" ht="15" customHeight="1" x14ac:dyDescent="0.15">
      <c r="B486" s="8"/>
      <c r="C486" s="8"/>
      <c r="D486" s="8"/>
      <c r="E486" s="8"/>
      <c r="F486" s="9"/>
      <c r="G486" s="10"/>
      <c r="H486" s="10"/>
      <c r="I486" s="9"/>
      <c r="J486" s="10"/>
      <c r="K486" s="10"/>
      <c r="L486" s="9"/>
      <c r="M486" s="9"/>
      <c r="N486" s="9"/>
      <c r="O486" s="11"/>
    </row>
    <row r="487" spans="2:15" ht="15" customHeight="1" x14ac:dyDescent="0.15">
      <c r="B487" s="8"/>
      <c r="C487" s="8"/>
      <c r="D487" s="8"/>
      <c r="E487" s="8"/>
      <c r="F487" s="9"/>
      <c r="G487" s="10"/>
      <c r="H487" s="10"/>
      <c r="I487" s="9"/>
      <c r="J487" s="10"/>
      <c r="K487" s="10"/>
      <c r="L487" s="9"/>
      <c r="M487" s="9"/>
      <c r="N487" s="9"/>
      <c r="O487" s="11"/>
    </row>
    <row r="488" spans="2:15" ht="15" customHeight="1" x14ac:dyDescent="0.15">
      <c r="B488" s="8"/>
      <c r="C488" s="8"/>
      <c r="D488" s="8"/>
      <c r="E488" s="8"/>
      <c r="F488" s="9"/>
      <c r="G488" s="10"/>
      <c r="H488" s="10"/>
      <c r="I488" s="9"/>
      <c r="J488" s="10"/>
      <c r="K488" s="10"/>
      <c r="L488" s="9"/>
      <c r="M488" s="9"/>
      <c r="N488" s="9"/>
      <c r="O488" s="11"/>
    </row>
    <row r="489" spans="2:15" ht="15" customHeight="1" x14ac:dyDescent="0.15">
      <c r="B489" s="8"/>
      <c r="C489" s="8"/>
      <c r="D489" s="8"/>
      <c r="E489" s="8"/>
      <c r="F489" s="9"/>
      <c r="G489" s="10"/>
      <c r="H489" s="10"/>
      <c r="I489" s="9"/>
      <c r="J489" s="10"/>
      <c r="K489" s="10"/>
      <c r="L489" s="9"/>
      <c r="M489" s="9"/>
      <c r="N489" s="9"/>
      <c r="O489" s="11"/>
    </row>
    <row r="490" spans="2:15" ht="15" customHeight="1" x14ac:dyDescent="0.15">
      <c r="B490" s="8"/>
      <c r="C490" s="8"/>
      <c r="D490" s="8"/>
      <c r="E490" s="8"/>
      <c r="F490" s="9"/>
      <c r="G490" s="10"/>
      <c r="H490" s="10"/>
      <c r="I490" s="9"/>
      <c r="J490" s="10"/>
      <c r="K490" s="10"/>
      <c r="L490" s="9"/>
      <c r="M490" s="9"/>
      <c r="N490" s="9"/>
      <c r="O490" s="11"/>
    </row>
    <row r="491" spans="2:15" ht="15" customHeight="1" x14ac:dyDescent="0.15">
      <c r="B491" s="8"/>
      <c r="C491" s="8"/>
      <c r="D491" s="8"/>
      <c r="E491" s="8"/>
      <c r="F491" s="9"/>
      <c r="G491" s="10"/>
      <c r="H491" s="10"/>
      <c r="I491" s="9"/>
      <c r="J491" s="10"/>
      <c r="K491" s="10"/>
      <c r="L491" s="9"/>
      <c r="M491" s="9"/>
      <c r="N491" s="9"/>
      <c r="O491" s="11"/>
    </row>
    <row r="492" spans="2:15" ht="15" customHeight="1" x14ac:dyDescent="0.15">
      <c r="B492" s="8"/>
      <c r="C492" s="8"/>
      <c r="D492" s="8"/>
      <c r="E492" s="8"/>
      <c r="F492" s="9"/>
      <c r="G492" s="10"/>
      <c r="H492" s="10"/>
      <c r="I492" s="9"/>
      <c r="J492" s="10"/>
      <c r="K492" s="10"/>
      <c r="L492" s="9"/>
      <c r="M492" s="9"/>
      <c r="N492" s="9"/>
      <c r="O492" s="11"/>
    </row>
    <row r="493" spans="2:15" ht="15" customHeight="1" x14ac:dyDescent="0.15">
      <c r="B493" s="8"/>
      <c r="C493" s="8"/>
      <c r="D493" s="8"/>
      <c r="E493" s="8"/>
      <c r="F493" s="9"/>
      <c r="G493" s="10"/>
      <c r="H493" s="10"/>
      <c r="I493" s="9"/>
      <c r="J493" s="10"/>
      <c r="K493" s="10"/>
      <c r="L493" s="9"/>
      <c r="M493" s="9"/>
      <c r="N493" s="9"/>
      <c r="O493" s="11"/>
    </row>
    <row r="494" spans="2:15" ht="15" customHeight="1" x14ac:dyDescent="0.15">
      <c r="B494" s="8"/>
      <c r="C494" s="8"/>
      <c r="D494" s="8"/>
      <c r="E494" s="8"/>
      <c r="F494" s="9"/>
      <c r="G494" s="10"/>
      <c r="H494" s="10"/>
      <c r="I494" s="9"/>
      <c r="J494" s="10"/>
      <c r="K494" s="10"/>
      <c r="L494" s="9"/>
      <c r="M494" s="9"/>
      <c r="N494" s="9"/>
      <c r="O494" s="11"/>
    </row>
    <row r="495" spans="2:15" ht="15" customHeight="1" x14ac:dyDescent="0.15">
      <c r="B495" s="8"/>
      <c r="C495" s="8"/>
      <c r="D495" s="8"/>
      <c r="E495" s="8"/>
      <c r="F495" s="9"/>
      <c r="G495" s="10"/>
      <c r="H495" s="10"/>
      <c r="I495" s="9"/>
      <c r="J495" s="10"/>
      <c r="K495" s="10"/>
      <c r="L495" s="9"/>
      <c r="M495" s="9"/>
      <c r="N495" s="9"/>
      <c r="O495" s="11"/>
    </row>
    <row r="496" spans="2:15" ht="15" customHeight="1" x14ac:dyDescent="0.15">
      <c r="B496" s="8"/>
      <c r="C496" s="8"/>
      <c r="D496" s="8"/>
      <c r="E496" s="8"/>
      <c r="F496" s="9"/>
      <c r="G496" s="10"/>
      <c r="H496" s="10"/>
      <c r="I496" s="9"/>
      <c r="J496" s="10"/>
      <c r="K496" s="10"/>
      <c r="L496" s="9"/>
      <c r="M496" s="9"/>
      <c r="N496" s="9"/>
      <c r="O496" s="11"/>
    </row>
    <row r="497" spans="2:15" ht="15" customHeight="1" x14ac:dyDescent="0.15">
      <c r="B497" s="8"/>
      <c r="C497" s="8"/>
      <c r="D497" s="8"/>
      <c r="E497" s="8"/>
      <c r="F497" s="9"/>
      <c r="G497" s="10"/>
      <c r="H497" s="10"/>
      <c r="I497" s="9"/>
      <c r="J497" s="10"/>
      <c r="K497" s="10"/>
      <c r="L497" s="9"/>
      <c r="M497" s="9"/>
      <c r="N497" s="9"/>
      <c r="O497" s="11"/>
    </row>
    <row r="498" spans="2:15" ht="15" customHeight="1" x14ac:dyDescent="0.15">
      <c r="B498" s="8"/>
      <c r="C498" s="8"/>
      <c r="D498" s="8"/>
      <c r="E498" s="8"/>
      <c r="F498" s="9"/>
      <c r="G498" s="10"/>
      <c r="H498" s="10"/>
      <c r="I498" s="9"/>
      <c r="J498" s="10"/>
      <c r="K498" s="10"/>
      <c r="L498" s="9"/>
      <c r="M498" s="9"/>
      <c r="N498" s="9"/>
      <c r="O498" s="11"/>
    </row>
    <row r="499" spans="2:15" ht="15" customHeight="1" x14ac:dyDescent="0.15">
      <c r="B499" s="8"/>
      <c r="C499" s="8"/>
      <c r="D499" s="8"/>
      <c r="E499" s="8"/>
      <c r="F499" s="9"/>
      <c r="G499" s="10"/>
      <c r="H499" s="10"/>
      <c r="I499" s="9"/>
      <c r="J499" s="10"/>
      <c r="K499" s="10"/>
      <c r="L499" s="9"/>
      <c r="M499" s="9"/>
      <c r="N499" s="9"/>
      <c r="O499" s="11"/>
    </row>
    <row r="500" spans="2:15" ht="15" customHeight="1" x14ac:dyDescent="0.15">
      <c r="B500" s="8"/>
      <c r="C500" s="8"/>
      <c r="D500" s="8"/>
      <c r="E500" s="8"/>
      <c r="F500" s="9"/>
      <c r="G500" s="10"/>
      <c r="H500" s="10"/>
      <c r="I500" s="9"/>
      <c r="J500" s="10"/>
      <c r="K500" s="10"/>
      <c r="L500" s="9"/>
      <c r="M500" s="9"/>
      <c r="N500" s="9"/>
      <c r="O500" s="11"/>
    </row>
  </sheetData>
  <autoFilter ref="B2:P105" xr:uid="{00000000-0009-0000-0000-000002000000}"/>
  <phoneticPr fontId="5"/>
  <dataValidations count="1">
    <dataValidation imeMode="halfAlpha" allowBlank="1" showInputMessage="1" showErrorMessage="1" sqref="B1:D105 B106:D1048576 O1:O105 O106:O1048576 I1:I105 I106:I1048576 F1:F105 F106:F1048576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A1048574"/>
  <sheetViews>
    <sheetView topLeftCell="B1" zoomScale="90" zoomScaleNormal="90" workbookViewId="0">
      <pane xSplit="5" ySplit="2" topLeftCell="M3" activePane="bottomRight" state="frozen"/>
      <selection activeCell="B1" sqref="B1"/>
      <selection pane="topRight" activeCell="G1" sqref="G1"/>
      <selection pane="bottomLeft" activeCell="B3" sqref="B3"/>
      <selection pane="bottomRight" activeCell="S11" sqref="S11"/>
    </sheetView>
  </sheetViews>
  <sheetFormatPr defaultRowHeight="12" x14ac:dyDescent="0.15"/>
  <cols>
    <col min="2" max="4" width="10.7109375" customWidth="1"/>
    <col min="5" max="5" width="14.7109375" customWidth="1"/>
    <col min="6" max="6" width="10" customWidth="1"/>
    <col min="7" max="7" width="20.7109375" customWidth="1"/>
    <col min="8" max="8" width="12.42578125" customWidth="1"/>
    <col min="9" max="9" width="9" customWidth="1"/>
    <col min="10" max="10" width="20.7109375" customWidth="1"/>
    <col min="11" max="11" width="10.7109375" style="2" customWidth="1"/>
    <col min="12" max="12" width="34.42578125" customWidth="1"/>
    <col min="13" max="13" width="10.7109375" customWidth="1"/>
    <col min="14" max="14" width="12.7109375" customWidth="1"/>
    <col min="15" max="15" width="9.7109375" customWidth="1"/>
    <col min="16" max="17" width="10.7109375" customWidth="1"/>
    <col min="18" max="18" width="10.28515625" customWidth="1"/>
    <col min="19" max="19" width="19.5703125" customWidth="1"/>
    <col min="53" max="53" width="9.140625" style="1"/>
  </cols>
  <sheetData>
    <row r="1" spans="2:53" ht="41.25" customHeight="1" x14ac:dyDescent="0.15">
      <c r="BA1" s="1" t="s">
        <v>480</v>
      </c>
    </row>
    <row r="2" spans="2:53" s="65" customFormat="1" ht="24.95" customHeight="1" x14ac:dyDescent="0.15">
      <c r="B2" s="59" t="s">
        <v>0</v>
      </c>
      <c r="C2" s="59" t="s">
        <v>1</v>
      </c>
      <c r="D2" s="59" t="s">
        <v>430</v>
      </c>
      <c r="E2" s="59" t="s">
        <v>2</v>
      </c>
      <c r="F2" s="60" t="s">
        <v>5</v>
      </c>
      <c r="G2" s="61" t="s">
        <v>8</v>
      </c>
      <c r="H2" s="61" t="s">
        <v>433</v>
      </c>
      <c r="I2" s="62" t="s">
        <v>6</v>
      </c>
      <c r="J2" s="61" t="s">
        <v>9</v>
      </c>
      <c r="K2" s="63" t="s">
        <v>479</v>
      </c>
      <c r="L2" s="61" t="s">
        <v>478</v>
      </c>
      <c r="M2" s="61" t="s">
        <v>480</v>
      </c>
      <c r="N2" s="61" t="s">
        <v>10</v>
      </c>
      <c r="O2" s="62" t="s">
        <v>7</v>
      </c>
      <c r="P2" s="64" t="s">
        <v>3</v>
      </c>
      <c r="Q2" s="64" t="s">
        <v>4</v>
      </c>
      <c r="R2" s="59" t="s">
        <v>71</v>
      </c>
      <c r="BA2" s="65" t="s">
        <v>490</v>
      </c>
    </row>
    <row r="3" spans="2:53" ht="20.100000000000001" customHeight="1" x14ac:dyDescent="0.15">
      <c r="B3" s="8">
        <v>9143</v>
      </c>
      <c r="C3" s="8">
        <v>3193</v>
      </c>
      <c r="D3" s="8" t="s">
        <v>434</v>
      </c>
      <c r="E3" s="8" t="s">
        <v>435</v>
      </c>
      <c r="F3" s="9">
        <v>42866</v>
      </c>
      <c r="G3" s="10"/>
      <c r="H3" s="10"/>
      <c r="I3" s="9">
        <v>42979</v>
      </c>
      <c r="J3" s="10" t="s">
        <v>29</v>
      </c>
      <c r="K3" s="58"/>
      <c r="L3" s="10"/>
      <c r="M3" s="10"/>
      <c r="N3" s="10" t="s">
        <v>436</v>
      </c>
      <c r="O3" s="9" t="s">
        <v>436</v>
      </c>
      <c r="P3" s="9" t="s">
        <v>436</v>
      </c>
      <c r="Q3" s="9" t="s">
        <v>436</v>
      </c>
      <c r="R3" s="11" t="s">
        <v>436</v>
      </c>
      <c r="S3" t="s">
        <v>437</v>
      </c>
      <c r="BA3" s="1" t="s">
        <v>486</v>
      </c>
    </row>
    <row r="4" spans="2:53" ht="20.100000000000001" customHeight="1" x14ac:dyDescent="0.15">
      <c r="B4" s="8">
        <v>474</v>
      </c>
      <c r="C4" s="8">
        <v>1384</v>
      </c>
      <c r="D4" s="8" t="s">
        <v>444</v>
      </c>
      <c r="E4" s="8" t="s">
        <v>445</v>
      </c>
      <c r="F4" s="9">
        <v>42870</v>
      </c>
      <c r="G4" s="10" t="s">
        <v>446</v>
      </c>
      <c r="H4" s="10">
        <v>1310231159</v>
      </c>
      <c r="I4" s="9">
        <v>43040</v>
      </c>
      <c r="J4" s="10" t="s">
        <v>19</v>
      </c>
      <c r="K4" s="58"/>
      <c r="L4" s="10"/>
      <c r="M4" s="10"/>
      <c r="N4" s="10" t="s">
        <v>30</v>
      </c>
      <c r="O4" s="9">
        <v>43039</v>
      </c>
      <c r="P4" s="9">
        <v>43052</v>
      </c>
      <c r="Q4" s="9">
        <v>43054</v>
      </c>
      <c r="R4" s="11">
        <v>8830</v>
      </c>
      <c r="BA4" s="1" t="s">
        <v>493</v>
      </c>
    </row>
    <row r="5" spans="2:53" ht="20.100000000000001" customHeight="1" x14ac:dyDescent="0.15">
      <c r="B5" s="8">
        <v>201</v>
      </c>
      <c r="C5" s="8">
        <v>35423</v>
      </c>
      <c r="D5" s="8" t="s">
        <v>448</v>
      </c>
      <c r="E5" s="8" t="s">
        <v>449</v>
      </c>
      <c r="F5" s="9">
        <v>42870</v>
      </c>
      <c r="G5" s="10" t="s">
        <v>447</v>
      </c>
      <c r="H5" s="10">
        <v>2810920286</v>
      </c>
      <c r="I5" s="9">
        <v>43033</v>
      </c>
      <c r="J5" s="10" t="s">
        <v>14</v>
      </c>
      <c r="K5" s="58"/>
      <c r="L5" s="10"/>
      <c r="M5" s="10"/>
      <c r="N5" s="10" t="s">
        <v>30</v>
      </c>
      <c r="O5" s="9">
        <v>43039</v>
      </c>
      <c r="P5" s="9">
        <v>43054</v>
      </c>
      <c r="Q5" s="9">
        <v>43065</v>
      </c>
      <c r="R5" s="11">
        <v>7140</v>
      </c>
      <c r="BA5" s="1" t="s">
        <v>500</v>
      </c>
    </row>
    <row r="6" spans="2:53" ht="20.100000000000001" customHeight="1" x14ac:dyDescent="0.15">
      <c r="B6" s="8">
        <v>474</v>
      </c>
      <c r="C6" s="8">
        <v>280035</v>
      </c>
      <c r="D6" s="8"/>
      <c r="E6" s="8" t="s">
        <v>450</v>
      </c>
      <c r="F6" s="9">
        <v>42901</v>
      </c>
      <c r="G6" s="52" t="s">
        <v>451</v>
      </c>
      <c r="H6" s="10"/>
      <c r="I6" s="9" t="s">
        <v>456</v>
      </c>
      <c r="J6" s="10" t="s">
        <v>29</v>
      </c>
      <c r="K6" s="58"/>
      <c r="L6" s="10"/>
      <c r="M6" s="10"/>
      <c r="N6" s="10" t="s">
        <v>190</v>
      </c>
      <c r="O6" s="9" t="s">
        <v>190</v>
      </c>
      <c r="P6" s="9" t="s">
        <v>452</v>
      </c>
      <c r="Q6" s="9" t="s">
        <v>453</v>
      </c>
      <c r="R6" s="11" t="s">
        <v>454</v>
      </c>
      <c r="S6" s="53" t="s">
        <v>455</v>
      </c>
    </row>
    <row r="7" spans="2:53" ht="20.100000000000001" customHeight="1" x14ac:dyDescent="0.15">
      <c r="B7" s="8">
        <v>201</v>
      </c>
      <c r="C7" s="8">
        <v>40255</v>
      </c>
      <c r="D7" s="8"/>
      <c r="E7" s="8" t="s">
        <v>457</v>
      </c>
      <c r="F7" s="9">
        <v>42926</v>
      </c>
      <c r="G7" s="52" t="s">
        <v>458</v>
      </c>
      <c r="H7" s="10"/>
      <c r="I7" s="9" t="s">
        <v>459</v>
      </c>
      <c r="J7" s="10" t="s">
        <v>29</v>
      </c>
      <c r="K7" s="58"/>
      <c r="L7" s="10"/>
      <c r="M7" s="10"/>
      <c r="N7" s="10" t="s">
        <v>190</v>
      </c>
      <c r="O7" s="9" t="s">
        <v>190</v>
      </c>
      <c r="P7" s="9" t="s">
        <v>452</v>
      </c>
      <c r="Q7" s="9" t="s">
        <v>453</v>
      </c>
      <c r="R7" s="11" t="s">
        <v>454</v>
      </c>
      <c r="S7" s="53" t="s">
        <v>455</v>
      </c>
    </row>
    <row r="8" spans="2:53" ht="20.100000000000001" customHeight="1" x14ac:dyDescent="0.15">
      <c r="B8" s="8">
        <v>8393</v>
      </c>
      <c r="C8" s="8">
        <v>34</v>
      </c>
      <c r="D8" s="8"/>
      <c r="E8" s="8" t="s">
        <v>460</v>
      </c>
      <c r="F8" s="9">
        <v>42899</v>
      </c>
      <c r="G8" s="54" t="s">
        <v>461</v>
      </c>
      <c r="H8" s="10"/>
      <c r="I8" s="9">
        <v>43034</v>
      </c>
      <c r="J8" s="10" t="s">
        <v>29</v>
      </c>
      <c r="K8" s="58"/>
      <c r="L8" s="10"/>
      <c r="M8" s="10"/>
      <c r="N8" s="10" t="s">
        <v>190</v>
      </c>
      <c r="O8" s="9" t="s">
        <v>190</v>
      </c>
      <c r="P8" s="9" t="s">
        <v>452</v>
      </c>
      <c r="Q8" s="9" t="s">
        <v>453</v>
      </c>
      <c r="R8" s="11" t="s">
        <v>454</v>
      </c>
      <c r="S8" s="53" t="s">
        <v>462</v>
      </c>
    </row>
    <row r="9" spans="2:53" ht="20.100000000000001" customHeight="1" x14ac:dyDescent="0.15">
      <c r="B9" s="8">
        <v>536</v>
      </c>
      <c r="C9" s="8">
        <v>6817</v>
      </c>
      <c r="D9" s="8" t="s">
        <v>570</v>
      </c>
      <c r="E9" s="8" t="s">
        <v>463</v>
      </c>
      <c r="F9" s="9">
        <v>42944</v>
      </c>
      <c r="G9" s="10" t="s">
        <v>466</v>
      </c>
      <c r="H9" s="10">
        <v>110610052</v>
      </c>
      <c r="I9" s="9">
        <v>42828</v>
      </c>
      <c r="J9" s="10" t="s">
        <v>465</v>
      </c>
      <c r="K9" s="58"/>
      <c r="L9" s="10"/>
      <c r="M9" s="10"/>
      <c r="N9" s="10" t="s">
        <v>30</v>
      </c>
      <c r="O9" s="9">
        <v>43074</v>
      </c>
      <c r="P9" s="9">
        <v>43111</v>
      </c>
      <c r="Q9" s="9">
        <v>43146</v>
      </c>
      <c r="R9" s="11">
        <v>9180</v>
      </c>
      <c r="S9" s="55" t="s">
        <v>472</v>
      </c>
    </row>
    <row r="10" spans="2:53" ht="20.100000000000001" customHeight="1" x14ac:dyDescent="0.15">
      <c r="B10" s="8">
        <v>3196</v>
      </c>
      <c r="C10" s="8">
        <v>883</v>
      </c>
      <c r="D10" s="8" t="s">
        <v>568</v>
      </c>
      <c r="E10" s="8" t="s">
        <v>467</v>
      </c>
      <c r="F10" s="9">
        <v>42949</v>
      </c>
      <c r="G10" s="10" t="s">
        <v>464</v>
      </c>
      <c r="H10" s="10">
        <v>111112066</v>
      </c>
      <c r="I10" s="9">
        <v>42837</v>
      </c>
      <c r="J10" s="10" t="s">
        <v>465</v>
      </c>
      <c r="K10" s="58"/>
      <c r="L10" s="10"/>
      <c r="M10" s="10"/>
      <c r="N10" s="10" t="s">
        <v>30</v>
      </c>
      <c r="O10" s="9">
        <v>43074</v>
      </c>
      <c r="P10" s="9">
        <v>43104</v>
      </c>
      <c r="Q10" s="9">
        <v>43117</v>
      </c>
      <c r="R10" s="11">
        <v>7580</v>
      </c>
    </row>
    <row r="11" spans="2:53" ht="20.100000000000001" customHeight="1" x14ac:dyDescent="0.15">
      <c r="B11" s="8">
        <v>6248</v>
      </c>
      <c r="C11" s="8">
        <v>32768</v>
      </c>
      <c r="D11" s="8" t="s">
        <v>569</v>
      </c>
      <c r="E11" s="8" t="s">
        <v>471</v>
      </c>
      <c r="F11" s="9">
        <v>42839</v>
      </c>
      <c r="G11" s="10" t="s">
        <v>468</v>
      </c>
      <c r="H11" s="10">
        <v>1310436535</v>
      </c>
      <c r="I11" s="9" t="s">
        <v>469</v>
      </c>
      <c r="J11" s="10" t="s">
        <v>19</v>
      </c>
      <c r="K11" s="58"/>
      <c r="L11" s="10"/>
      <c r="M11" s="10"/>
      <c r="N11" s="10" t="s">
        <v>30</v>
      </c>
      <c r="O11" s="9">
        <v>43080</v>
      </c>
      <c r="P11" s="9">
        <v>43104</v>
      </c>
      <c r="Q11" s="9">
        <v>43108</v>
      </c>
      <c r="R11" s="11">
        <v>6020</v>
      </c>
      <c r="S11" s="55" t="s">
        <v>470</v>
      </c>
    </row>
    <row r="12" spans="2:53" ht="20.100000000000001" customHeight="1" x14ac:dyDescent="0.15">
      <c r="B12" s="8">
        <v>201</v>
      </c>
      <c r="C12" s="8">
        <v>43788</v>
      </c>
      <c r="D12" s="8" t="s">
        <v>474</v>
      </c>
      <c r="E12" s="8" t="s">
        <v>476</v>
      </c>
      <c r="F12" s="9">
        <v>43010</v>
      </c>
      <c r="G12" s="10" t="s">
        <v>29</v>
      </c>
      <c r="H12" s="10"/>
      <c r="I12" s="9">
        <v>42837</v>
      </c>
      <c r="J12" s="10" t="s">
        <v>473</v>
      </c>
      <c r="K12" s="58"/>
      <c r="L12" s="10"/>
      <c r="M12" s="10"/>
      <c r="N12" s="10" t="s">
        <v>30</v>
      </c>
      <c r="O12" s="9" t="s">
        <v>190</v>
      </c>
      <c r="P12" s="9" t="s">
        <v>190</v>
      </c>
      <c r="Q12" s="9" t="s">
        <v>190</v>
      </c>
      <c r="R12" s="11">
        <v>6858</v>
      </c>
      <c r="S12" t="s">
        <v>191</v>
      </c>
    </row>
    <row r="13" spans="2:53" ht="24.95" customHeight="1" x14ac:dyDescent="0.15">
      <c r="B13" s="69">
        <v>682</v>
      </c>
      <c r="C13" s="69">
        <v>32</v>
      </c>
      <c r="D13" s="69" t="s">
        <v>564</v>
      </c>
      <c r="E13" s="70" t="s">
        <v>83</v>
      </c>
      <c r="F13" s="71">
        <v>42924</v>
      </c>
      <c r="G13" s="72" t="s">
        <v>565</v>
      </c>
      <c r="H13" s="72">
        <v>720700012</v>
      </c>
      <c r="I13" s="71">
        <v>43068</v>
      </c>
      <c r="J13" s="72" t="s">
        <v>29</v>
      </c>
      <c r="K13" s="58">
        <v>43060</v>
      </c>
      <c r="L13" s="12" t="s">
        <v>555</v>
      </c>
      <c r="M13" s="10" t="s">
        <v>490</v>
      </c>
      <c r="N13" s="10" t="s">
        <v>30</v>
      </c>
      <c r="O13" s="9">
        <v>43123</v>
      </c>
      <c r="P13" s="9">
        <v>43136</v>
      </c>
      <c r="Q13" s="9">
        <v>43147</v>
      </c>
      <c r="R13" s="11">
        <v>5825</v>
      </c>
      <c r="S13" s="55" t="s">
        <v>477</v>
      </c>
    </row>
    <row r="14" spans="2:53" ht="24.95" customHeight="1" x14ac:dyDescent="0.15">
      <c r="B14" s="70">
        <v>172</v>
      </c>
      <c r="C14" s="70">
        <v>5090</v>
      </c>
      <c r="D14" s="70" t="s">
        <v>562</v>
      </c>
      <c r="E14" s="70" t="s">
        <v>596</v>
      </c>
      <c r="F14" s="71">
        <v>42928</v>
      </c>
      <c r="G14" s="72" t="s">
        <v>563</v>
      </c>
      <c r="H14" s="72">
        <v>812910222</v>
      </c>
      <c r="I14" s="71">
        <v>43080</v>
      </c>
      <c r="J14" s="72" t="s">
        <v>29</v>
      </c>
      <c r="K14" s="58">
        <v>43060</v>
      </c>
      <c r="L14" s="12" t="s">
        <v>556</v>
      </c>
      <c r="M14" s="10" t="s">
        <v>490</v>
      </c>
      <c r="N14" s="10" t="s">
        <v>30</v>
      </c>
      <c r="O14" s="9" t="s">
        <v>593</v>
      </c>
      <c r="P14" s="9" t="s">
        <v>190</v>
      </c>
      <c r="Q14" s="9" t="s">
        <v>593</v>
      </c>
      <c r="R14" s="11">
        <v>6858</v>
      </c>
      <c r="S14" s="55" t="s">
        <v>191</v>
      </c>
    </row>
    <row r="15" spans="2:53" ht="106.5" customHeight="1" x14ac:dyDescent="0.15">
      <c r="B15" s="8">
        <v>3772</v>
      </c>
      <c r="C15" s="8">
        <v>347</v>
      </c>
      <c r="D15" s="8" t="s">
        <v>571</v>
      </c>
      <c r="E15" s="8" t="s">
        <v>507</v>
      </c>
      <c r="F15" s="9">
        <v>42974</v>
      </c>
      <c r="G15" s="10" t="s">
        <v>498</v>
      </c>
      <c r="H15" s="10">
        <v>415112507</v>
      </c>
      <c r="I15" s="9">
        <v>42922</v>
      </c>
      <c r="J15" s="10" t="s">
        <v>29</v>
      </c>
      <c r="K15" s="58">
        <v>43111</v>
      </c>
      <c r="L15" s="12" t="s">
        <v>499</v>
      </c>
      <c r="M15" s="10" t="s">
        <v>490</v>
      </c>
      <c r="N15" s="10" t="s">
        <v>501</v>
      </c>
      <c r="O15" s="9">
        <v>43117</v>
      </c>
      <c r="P15" s="9">
        <v>43126</v>
      </c>
      <c r="Q15" s="9">
        <v>43130</v>
      </c>
      <c r="R15" s="11">
        <v>5520</v>
      </c>
    </row>
    <row r="16" spans="2:53" ht="126.75" customHeight="1" x14ac:dyDescent="0.15">
      <c r="B16" s="8">
        <v>5949</v>
      </c>
      <c r="C16" s="8">
        <v>7419</v>
      </c>
      <c r="D16" s="8" t="s">
        <v>502</v>
      </c>
      <c r="E16" s="8" t="s">
        <v>503</v>
      </c>
      <c r="F16" s="9">
        <v>42948</v>
      </c>
      <c r="G16" s="10" t="s">
        <v>504</v>
      </c>
      <c r="H16" s="10">
        <v>1210210518</v>
      </c>
      <c r="I16" s="9" t="s">
        <v>505</v>
      </c>
      <c r="J16" s="10" t="s">
        <v>506</v>
      </c>
      <c r="K16" s="58">
        <v>43115</v>
      </c>
      <c r="L16" s="12" t="s">
        <v>508</v>
      </c>
      <c r="M16" s="10" t="s">
        <v>490</v>
      </c>
      <c r="N16" s="10" t="s">
        <v>30</v>
      </c>
      <c r="O16" s="9">
        <v>43117</v>
      </c>
      <c r="P16" s="68"/>
      <c r="Q16" s="68"/>
      <c r="R16" s="11">
        <v>6700</v>
      </c>
      <c r="S16" t="s">
        <v>566</v>
      </c>
    </row>
    <row r="17" spans="2:19" ht="33.75" customHeight="1" x14ac:dyDescent="0.15">
      <c r="B17" s="8">
        <v>201</v>
      </c>
      <c r="C17" s="8">
        <v>31770</v>
      </c>
      <c r="D17" s="8" t="s">
        <v>543</v>
      </c>
      <c r="E17" s="8" t="s">
        <v>544</v>
      </c>
      <c r="F17" s="9">
        <v>42978</v>
      </c>
      <c r="G17" s="10" t="s">
        <v>545</v>
      </c>
      <c r="H17" s="10">
        <v>1412501021</v>
      </c>
      <c r="I17" s="9">
        <v>42836</v>
      </c>
      <c r="J17" s="10" t="s">
        <v>546</v>
      </c>
      <c r="K17" s="58">
        <v>43117</v>
      </c>
      <c r="L17" s="12" t="s">
        <v>542</v>
      </c>
      <c r="M17" s="10" t="s">
        <v>490</v>
      </c>
      <c r="N17" s="10" t="s">
        <v>30</v>
      </c>
      <c r="O17" s="9">
        <v>43119</v>
      </c>
      <c r="P17" s="9">
        <v>43132</v>
      </c>
      <c r="Q17" s="9">
        <v>43137</v>
      </c>
      <c r="R17" s="11">
        <v>7536</v>
      </c>
    </row>
    <row r="18" spans="2:19" ht="115.5" customHeight="1" x14ac:dyDescent="0.15">
      <c r="B18" s="8">
        <v>470</v>
      </c>
      <c r="C18" s="8">
        <v>14227</v>
      </c>
      <c r="D18" s="8" t="s">
        <v>509</v>
      </c>
      <c r="E18" s="8" t="s">
        <v>510</v>
      </c>
      <c r="F18" s="9">
        <v>43003</v>
      </c>
      <c r="G18" s="10" t="s">
        <v>511</v>
      </c>
      <c r="H18" s="10">
        <v>1212111482</v>
      </c>
      <c r="I18" s="9">
        <v>43003</v>
      </c>
      <c r="J18" s="10" t="s">
        <v>511</v>
      </c>
      <c r="K18" s="58">
        <v>43117</v>
      </c>
      <c r="L18" s="12" t="s">
        <v>541</v>
      </c>
      <c r="M18" s="10" t="s">
        <v>490</v>
      </c>
      <c r="N18" s="66" t="s">
        <v>540</v>
      </c>
      <c r="O18" s="66"/>
      <c r="P18" s="9">
        <v>43132</v>
      </c>
      <c r="Q18" s="9">
        <v>43139</v>
      </c>
      <c r="R18" s="11">
        <v>8872</v>
      </c>
      <c r="S18" s="67" t="s">
        <v>557</v>
      </c>
    </row>
    <row r="19" spans="2:19" ht="20.100000000000001" customHeight="1" x14ac:dyDescent="0.15">
      <c r="B19" s="8">
        <v>363</v>
      </c>
      <c r="C19" s="8">
        <v>24016</v>
      </c>
      <c r="D19" s="8" t="s">
        <v>517</v>
      </c>
      <c r="E19" s="8" t="s">
        <v>527</v>
      </c>
      <c r="F19" s="9">
        <v>42969</v>
      </c>
      <c r="G19" s="10" t="s">
        <v>518</v>
      </c>
      <c r="H19" s="10"/>
      <c r="I19" s="9">
        <v>43181</v>
      </c>
      <c r="J19" s="10" t="s">
        <v>526</v>
      </c>
      <c r="K19" s="58">
        <v>43112</v>
      </c>
      <c r="L19" s="10" t="s">
        <v>528</v>
      </c>
      <c r="M19" s="10" t="s">
        <v>486</v>
      </c>
      <c r="N19" s="10" t="s">
        <v>685</v>
      </c>
      <c r="O19" s="9" t="s">
        <v>190</v>
      </c>
      <c r="P19" s="9" t="s">
        <v>558</v>
      </c>
      <c r="Q19" s="9" t="s">
        <v>560</v>
      </c>
      <c r="R19" s="11" t="s">
        <v>561</v>
      </c>
      <c r="S19" s="53" t="s">
        <v>559</v>
      </c>
    </row>
    <row r="20" spans="2:19" ht="20.100000000000001" customHeight="1" x14ac:dyDescent="0.15">
      <c r="B20" s="8">
        <v>152</v>
      </c>
      <c r="C20" s="8">
        <v>912294</v>
      </c>
      <c r="D20" s="8" t="s">
        <v>517</v>
      </c>
      <c r="E20" s="8" t="s">
        <v>512</v>
      </c>
      <c r="F20" s="9">
        <v>42971</v>
      </c>
      <c r="G20" s="10" t="s">
        <v>519</v>
      </c>
      <c r="H20" s="10"/>
      <c r="I20" s="9">
        <v>43160</v>
      </c>
      <c r="J20" s="10" t="s">
        <v>526</v>
      </c>
      <c r="K20" s="58">
        <v>43115</v>
      </c>
      <c r="L20" s="10" t="s">
        <v>529</v>
      </c>
      <c r="M20" s="10" t="s">
        <v>486</v>
      </c>
      <c r="N20" s="10" t="s">
        <v>190</v>
      </c>
      <c r="O20" s="9" t="s">
        <v>190</v>
      </c>
      <c r="P20" s="9" t="s">
        <v>190</v>
      </c>
      <c r="Q20" s="9" t="s">
        <v>190</v>
      </c>
      <c r="R20" s="11" t="s">
        <v>190</v>
      </c>
      <c r="S20" s="53" t="s">
        <v>455</v>
      </c>
    </row>
    <row r="21" spans="2:19" ht="20.100000000000001" customHeight="1" x14ac:dyDescent="0.15">
      <c r="B21" s="8">
        <v>6248</v>
      </c>
      <c r="C21" s="8">
        <v>32476</v>
      </c>
      <c r="D21" s="8" t="s">
        <v>517</v>
      </c>
      <c r="E21" s="8" t="s">
        <v>513</v>
      </c>
      <c r="F21" s="9">
        <v>42951</v>
      </c>
      <c r="G21" s="10" t="s">
        <v>520</v>
      </c>
      <c r="H21" s="10"/>
      <c r="I21" s="9">
        <v>43117</v>
      </c>
      <c r="J21" s="10" t="s">
        <v>526</v>
      </c>
      <c r="K21" s="58">
        <v>43109</v>
      </c>
      <c r="L21" s="10" t="s">
        <v>530</v>
      </c>
      <c r="M21" s="10" t="s">
        <v>486</v>
      </c>
      <c r="N21" s="10" t="s">
        <v>190</v>
      </c>
      <c r="O21" s="9" t="s">
        <v>190</v>
      </c>
      <c r="P21" s="9" t="s">
        <v>190</v>
      </c>
      <c r="Q21" s="9" t="s">
        <v>190</v>
      </c>
      <c r="R21" s="11" t="s">
        <v>190</v>
      </c>
      <c r="S21" s="53" t="s">
        <v>455</v>
      </c>
    </row>
    <row r="22" spans="2:19" ht="20.100000000000001" customHeight="1" x14ac:dyDescent="0.15">
      <c r="B22" s="8">
        <v>311</v>
      </c>
      <c r="C22" s="8">
        <v>36440</v>
      </c>
      <c r="D22" s="8" t="s">
        <v>517</v>
      </c>
      <c r="E22" s="8" t="s">
        <v>531</v>
      </c>
      <c r="F22" s="9">
        <v>42954</v>
      </c>
      <c r="G22" s="10" t="s">
        <v>521</v>
      </c>
      <c r="H22" s="10"/>
      <c r="I22" s="9">
        <v>43171</v>
      </c>
      <c r="J22" s="10" t="s">
        <v>526</v>
      </c>
      <c r="K22" s="58">
        <v>43171</v>
      </c>
      <c r="L22" s="10" t="s">
        <v>532</v>
      </c>
      <c r="M22" s="10" t="s">
        <v>486</v>
      </c>
      <c r="N22" s="10" t="s">
        <v>190</v>
      </c>
      <c r="O22" s="9" t="s">
        <v>190</v>
      </c>
      <c r="P22" s="9" t="s">
        <v>190</v>
      </c>
      <c r="Q22" s="9" t="s">
        <v>190</v>
      </c>
      <c r="R22" s="11" t="s">
        <v>190</v>
      </c>
      <c r="S22" s="53" t="s">
        <v>455</v>
      </c>
    </row>
    <row r="23" spans="2:19" ht="20.100000000000001" customHeight="1" x14ac:dyDescent="0.15">
      <c r="B23" s="8">
        <v>311</v>
      </c>
      <c r="C23" s="8">
        <v>37913</v>
      </c>
      <c r="D23" s="8" t="s">
        <v>517</v>
      </c>
      <c r="E23" s="8" t="s">
        <v>533</v>
      </c>
      <c r="F23" s="9">
        <v>43006</v>
      </c>
      <c r="G23" s="10" t="s">
        <v>522</v>
      </c>
      <c r="H23" s="10"/>
      <c r="I23" s="9">
        <v>43124</v>
      </c>
      <c r="J23" s="10" t="s">
        <v>526</v>
      </c>
      <c r="K23" s="58">
        <v>43109</v>
      </c>
      <c r="L23" s="10" t="s">
        <v>534</v>
      </c>
      <c r="M23" s="10" t="s">
        <v>486</v>
      </c>
      <c r="N23" s="10" t="s">
        <v>190</v>
      </c>
      <c r="O23" s="9" t="s">
        <v>190</v>
      </c>
      <c r="P23" s="9" t="s">
        <v>190</v>
      </c>
      <c r="Q23" s="9" t="s">
        <v>190</v>
      </c>
      <c r="R23" s="11" t="s">
        <v>190</v>
      </c>
      <c r="S23" s="53" t="s">
        <v>455</v>
      </c>
    </row>
    <row r="24" spans="2:19" ht="20.100000000000001" customHeight="1" x14ac:dyDescent="0.15">
      <c r="B24" s="8">
        <v>7540</v>
      </c>
      <c r="C24" s="8">
        <v>3391</v>
      </c>
      <c r="D24" s="8" t="s">
        <v>517</v>
      </c>
      <c r="E24" s="8" t="s">
        <v>514</v>
      </c>
      <c r="F24" s="9">
        <v>42971</v>
      </c>
      <c r="G24" s="10" t="s">
        <v>523</v>
      </c>
      <c r="H24" s="10"/>
      <c r="I24" s="9">
        <v>43144</v>
      </c>
      <c r="J24" s="10" t="s">
        <v>526</v>
      </c>
      <c r="K24" s="58">
        <v>43109</v>
      </c>
      <c r="L24" s="10" t="s">
        <v>535</v>
      </c>
      <c r="M24" s="10" t="s">
        <v>486</v>
      </c>
      <c r="N24" s="10" t="s">
        <v>190</v>
      </c>
      <c r="O24" s="9" t="s">
        <v>190</v>
      </c>
      <c r="P24" s="9" t="s">
        <v>190</v>
      </c>
      <c r="Q24" s="9" t="s">
        <v>190</v>
      </c>
      <c r="R24" s="11" t="s">
        <v>190</v>
      </c>
      <c r="S24" s="53" t="s">
        <v>455</v>
      </c>
    </row>
    <row r="25" spans="2:19" ht="20.100000000000001" customHeight="1" x14ac:dyDescent="0.15">
      <c r="B25" s="8">
        <v>59</v>
      </c>
      <c r="C25" s="8">
        <v>4810</v>
      </c>
      <c r="D25" s="8" t="s">
        <v>517</v>
      </c>
      <c r="E25" s="8" t="s">
        <v>515</v>
      </c>
      <c r="F25" s="9">
        <v>42954</v>
      </c>
      <c r="G25" s="10" t="s">
        <v>524</v>
      </c>
      <c r="H25" s="10"/>
      <c r="I25" s="9">
        <v>43129</v>
      </c>
      <c r="J25" s="10" t="s">
        <v>526</v>
      </c>
      <c r="K25" s="58">
        <v>43111</v>
      </c>
      <c r="L25" s="10" t="s">
        <v>536</v>
      </c>
      <c r="M25" s="10" t="s">
        <v>486</v>
      </c>
      <c r="N25" s="10" t="s">
        <v>190</v>
      </c>
      <c r="O25" s="9" t="s">
        <v>190</v>
      </c>
      <c r="P25" s="9" t="s">
        <v>190</v>
      </c>
      <c r="Q25" s="9" t="s">
        <v>190</v>
      </c>
      <c r="R25" s="11" t="s">
        <v>190</v>
      </c>
      <c r="S25" s="53" t="s">
        <v>455</v>
      </c>
    </row>
    <row r="26" spans="2:19" ht="20.100000000000001" customHeight="1" x14ac:dyDescent="0.15">
      <c r="B26" s="8">
        <v>5900</v>
      </c>
      <c r="C26" s="8">
        <v>13155</v>
      </c>
      <c r="D26" s="8" t="s">
        <v>517</v>
      </c>
      <c r="E26" s="8" t="s">
        <v>516</v>
      </c>
      <c r="F26" s="9">
        <v>42949</v>
      </c>
      <c r="G26" s="10" t="s">
        <v>525</v>
      </c>
      <c r="H26" s="10"/>
      <c r="I26" s="9">
        <v>43133</v>
      </c>
      <c r="J26" s="10" t="s">
        <v>526</v>
      </c>
      <c r="K26" s="58">
        <v>43111</v>
      </c>
      <c r="L26" s="10" t="s">
        <v>537</v>
      </c>
      <c r="M26" s="10" t="s">
        <v>486</v>
      </c>
      <c r="N26" s="10" t="s">
        <v>190</v>
      </c>
      <c r="O26" s="9" t="s">
        <v>190</v>
      </c>
      <c r="P26" s="9" t="s">
        <v>190</v>
      </c>
      <c r="Q26" s="9" t="s">
        <v>190</v>
      </c>
      <c r="R26" s="11" t="s">
        <v>190</v>
      </c>
      <c r="S26" s="53" t="s">
        <v>455</v>
      </c>
    </row>
    <row r="27" spans="2:19" ht="20.100000000000001" customHeight="1" x14ac:dyDescent="0.15">
      <c r="B27" s="8">
        <v>7</v>
      </c>
      <c r="C27" s="8">
        <v>920692</v>
      </c>
      <c r="D27" s="8" t="s">
        <v>539</v>
      </c>
      <c r="E27" s="8" t="s">
        <v>588</v>
      </c>
      <c r="F27" s="9">
        <v>43022</v>
      </c>
      <c r="G27" s="10" t="s">
        <v>589</v>
      </c>
      <c r="H27" s="10">
        <v>415115567</v>
      </c>
      <c r="I27" s="9">
        <v>42900</v>
      </c>
      <c r="J27" s="10" t="s">
        <v>538</v>
      </c>
      <c r="K27" s="58">
        <v>43165</v>
      </c>
      <c r="L27" s="10" t="s">
        <v>585</v>
      </c>
      <c r="M27" s="10" t="s">
        <v>490</v>
      </c>
      <c r="N27" s="10" t="s">
        <v>30</v>
      </c>
      <c r="O27" s="9">
        <v>43171</v>
      </c>
      <c r="P27" s="9">
        <v>43186</v>
      </c>
      <c r="Q27" s="9">
        <v>43193</v>
      </c>
      <c r="R27" s="11">
        <v>7585</v>
      </c>
    </row>
    <row r="28" spans="2:19" ht="20.100000000000001" customHeight="1" x14ac:dyDescent="0.15">
      <c r="B28" s="73">
        <v>152</v>
      </c>
      <c r="C28" s="73">
        <v>21278</v>
      </c>
      <c r="D28" s="73" t="s">
        <v>517</v>
      </c>
      <c r="E28" s="73" t="s">
        <v>547</v>
      </c>
      <c r="F28" s="74">
        <v>42997</v>
      </c>
      <c r="G28" s="75" t="s">
        <v>551</v>
      </c>
      <c r="H28" s="75"/>
      <c r="I28" s="74">
        <v>43154</v>
      </c>
      <c r="J28" s="75" t="s">
        <v>652</v>
      </c>
      <c r="K28" s="76"/>
      <c r="L28" s="75" t="s">
        <v>651</v>
      </c>
      <c r="M28" s="9" t="s">
        <v>190</v>
      </c>
      <c r="N28" s="9" t="s">
        <v>190</v>
      </c>
      <c r="O28" s="9" t="s">
        <v>190</v>
      </c>
      <c r="P28" s="9" t="s">
        <v>190</v>
      </c>
      <c r="Q28" s="9" t="s">
        <v>190</v>
      </c>
      <c r="R28" s="9" t="s">
        <v>190</v>
      </c>
    </row>
    <row r="29" spans="2:19" ht="20.100000000000001" customHeight="1" x14ac:dyDescent="0.15">
      <c r="B29" s="8">
        <v>363</v>
      </c>
      <c r="C29" s="8">
        <v>28978</v>
      </c>
      <c r="D29" s="8" t="s">
        <v>517</v>
      </c>
      <c r="E29" s="8" t="s">
        <v>548</v>
      </c>
      <c r="F29" s="9">
        <v>42990</v>
      </c>
      <c r="G29" s="10" t="s">
        <v>552</v>
      </c>
      <c r="H29" s="10"/>
      <c r="I29" s="9">
        <v>43147</v>
      </c>
      <c r="J29" s="10" t="s">
        <v>526</v>
      </c>
      <c r="K29" s="58">
        <v>43130</v>
      </c>
      <c r="L29" s="10" t="s">
        <v>567</v>
      </c>
      <c r="M29" s="10" t="s">
        <v>486</v>
      </c>
      <c r="N29" s="10" t="s">
        <v>190</v>
      </c>
      <c r="O29" s="9" t="s">
        <v>190</v>
      </c>
      <c r="P29" s="9" t="s">
        <v>190</v>
      </c>
      <c r="Q29" s="9" t="s">
        <v>190</v>
      </c>
      <c r="R29" s="11" t="s">
        <v>190</v>
      </c>
      <c r="S29" s="53" t="s">
        <v>455</v>
      </c>
    </row>
    <row r="30" spans="2:19" ht="20.100000000000001" customHeight="1" x14ac:dyDescent="0.15">
      <c r="B30" s="8">
        <v>59</v>
      </c>
      <c r="C30" s="8">
        <v>4109</v>
      </c>
      <c r="D30" s="8" t="s">
        <v>517</v>
      </c>
      <c r="E30" s="8" t="s">
        <v>549</v>
      </c>
      <c r="F30" s="9">
        <v>42970</v>
      </c>
      <c r="G30" s="10" t="s">
        <v>553</v>
      </c>
      <c r="H30" s="10"/>
      <c r="I30" s="9">
        <v>43185</v>
      </c>
      <c r="J30" s="10" t="s">
        <v>526</v>
      </c>
      <c r="K30" s="58">
        <v>43119</v>
      </c>
      <c r="L30" s="10" t="s">
        <v>554</v>
      </c>
      <c r="M30" s="10" t="s">
        <v>486</v>
      </c>
      <c r="N30" s="10" t="s">
        <v>190</v>
      </c>
      <c r="O30" s="9" t="s">
        <v>190</v>
      </c>
      <c r="P30" s="9" t="s">
        <v>190</v>
      </c>
      <c r="Q30" s="9" t="s">
        <v>190</v>
      </c>
      <c r="R30" s="11" t="s">
        <v>190</v>
      </c>
      <c r="S30" s="53" t="s">
        <v>455</v>
      </c>
    </row>
    <row r="31" spans="2:19" ht="20.100000000000001" customHeight="1" x14ac:dyDescent="0.15">
      <c r="B31" s="73">
        <v>2815</v>
      </c>
      <c r="C31" s="73">
        <v>985</v>
      </c>
      <c r="D31" s="73" t="s">
        <v>641</v>
      </c>
      <c r="E31" s="73" t="s">
        <v>550</v>
      </c>
      <c r="F31" s="74">
        <v>42994</v>
      </c>
      <c r="G31" s="75" t="s">
        <v>622</v>
      </c>
      <c r="H31" s="75">
        <v>110512274</v>
      </c>
      <c r="I31" s="74">
        <v>43117</v>
      </c>
      <c r="J31" s="75" t="s">
        <v>610</v>
      </c>
      <c r="K31" s="58">
        <v>43235</v>
      </c>
      <c r="L31" s="75" t="s">
        <v>619</v>
      </c>
      <c r="M31" s="75" t="s">
        <v>490</v>
      </c>
      <c r="N31" s="10" t="s">
        <v>30</v>
      </c>
      <c r="O31" s="9">
        <v>43244</v>
      </c>
      <c r="P31" s="9">
        <v>43258</v>
      </c>
      <c r="Q31" s="9">
        <v>43265</v>
      </c>
      <c r="R31" s="11">
        <v>6680</v>
      </c>
    </row>
    <row r="32" spans="2:19" ht="20.100000000000001" customHeight="1" x14ac:dyDescent="0.15">
      <c r="B32" s="8">
        <v>152</v>
      </c>
      <c r="C32" s="8">
        <v>18257</v>
      </c>
      <c r="D32" s="8" t="s">
        <v>594</v>
      </c>
      <c r="E32" s="8" t="s">
        <v>595</v>
      </c>
      <c r="F32" s="9">
        <v>42909</v>
      </c>
      <c r="G32" s="10" t="s">
        <v>572</v>
      </c>
      <c r="H32" s="10"/>
      <c r="I32" s="9">
        <v>43046</v>
      </c>
      <c r="J32" s="10" t="s">
        <v>526</v>
      </c>
      <c r="K32" s="58">
        <v>43168</v>
      </c>
      <c r="L32" s="10" t="s">
        <v>587</v>
      </c>
      <c r="M32" s="10" t="s">
        <v>490</v>
      </c>
      <c r="N32" s="10" t="s">
        <v>30</v>
      </c>
      <c r="O32" s="9" t="s">
        <v>593</v>
      </c>
      <c r="P32" s="9" t="s">
        <v>190</v>
      </c>
      <c r="Q32" s="9" t="s">
        <v>190</v>
      </c>
      <c r="R32" s="11">
        <v>6858</v>
      </c>
      <c r="S32" s="55" t="s">
        <v>191</v>
      </c>
    </row>
    <row r="33" spans="2:53" ht="20.100000000000001" customHeight="1" x14ac:dyDescent="0.15">
      <c r="B33" s="8">
        <v>2720</v>
      </c>
      <c r="C33" s="8">
        <v>2835</v>
      </c>
      <c r="D33" s="8" t="s">
        <v>590</v>
      </c>
      <c r="E33" s="8" t="s">
        <v>591</v>
      </c>
      <c r="F33" s="9">
        <v>43026</v>
      </c>
      <c r="G33" s="10" t="s">
        <v>592</v>
      </c>
      <c r="H33" s="10">
        <v>1510123951</v>
      </c>
      <c r="I33" s="9">
        <v>42885</v>
      </c>
      <c r="J33" s="10" t="s">
        <v>526</v>
      </c>
      <c r="K33" s="58">
        <v>43167</v>
      </c>
      <c r="L33" s="10" t="s">
        <v>586</v>
      </c>
      <c r="M33" s="10" t="s">
        <v>490</v>
      </c>
      <c r="N33" s="10" t="s">
        <v>30</v>
      </c>
      <c r="O33" s="9">
        <v>43171</v>
      </c>
      <c r="P33" s="9">
        <v>43186</v>
      </c>
      <c r="Q33" s="9">
        <v>43192</v>
      </c>
      <c r="R33" s="11">
        <v>7316</v>
      </c>
    </row>
    <row r="34" spans="2:53" s="78" customFormat="1" ht="20.100000000000001" customHeight="1" x14ac:dyDescent="0.15">
      <c r="B34" s="73">
        <v>152</v>
      </c>
      <c r="C34" s="73">
        <v>46001</v>
      </c>
      <c r="D34" s="73" t="s">
        <v>645</v>
      </c>
      <c r="E34" s="73" t="s">
        <v>636</v>
      </c>
      <c r="F34" s="74">
        <v>43010</v>
      </c>
      <c r="G34" s="75" t="s">
        <v>576</v>
      </c>
      <c r="H34" s="75">
        <v>1212511087</v>
      </c>
      <c r="I34" s="74">
        <v>43145</v>
      </c>
      <c r="J34" s="75" t="s">
        <v>609</v>
      </c>
      <c r="K34" s="76">
        <v>43243</v>
      </c>
      <c r="L34" s="75" t="s">
        <v>624</v>
      </c>
      <c r="M34" s="75" t="s">
        <v>490</v>
      </c>
      <c r="N34" s="75" t="s">
        <v>30</v>
      </c>
      <c r="O34" s="74">
        <v>43258</v>
      </c>
      <c r="P34" s="74">
        <v>43270</v>
      </c>
      <c r="Q34" s="74">
        <v>43272</v>
      </c>
      <c r="R34" s="77">
        <v>6020</v>
      </c>
      <c r="BA34" s="65"/>
    </row>
    <row r="35" spans="2:53" ht="20.100000000000001" customHeight="1" x14ac:dyDescent="0.15">
      <c r="B35" s="8">
        <v>154</v>
      </c>
      <c r="C35" s="8">
        <v>70</v>
      </c>
      <c r="D35" s="8" t="s">
        <v>517</v>
      </c>
      <c r="E35" s="8" t="s">
        <v>573</v>
      </c>
      <c r="F35" s="9">
        <v>43046</v>
      </c>
      <c r="G35" s="10" t="s">
        <v>577</v>
      </c>
      <c r="H35" s="10"/>
      <c r="I35" s="9">
        <v>43154</v>
      </c>
      <c r="J35" s="10" t="s">
        <v>526</v>
      </c>
      <c r="K35" s="58">
        <v>43151</v>
      </c>
      <c r="L35" s="10" t="s">
        <v>581</v>
      </c>
      <c r="M35" s="10" t="s">
        <v>486</v>
      </c>
      <c r="N35" s="10" t="s">
        <v>291</v>
      </c>
      <c r="O35" s="9" t="s">
        <v>291</v>
      </c>
      <c r="P35" s="9" t="s">
        <v>291</v>
      </c>
      <c r="Q35" s="9" t="s">
        <v>291</v>
      </c>
      <c r="R35" s="11" t="s">
        <v>291</v>
      </c>
      <c r="S35" t="s">
        <v>455</v>
      </c>
    </row>
    <row r="36" spans="2:53" ht="20.100000000000001" customHeight="1" x14ac:dyDescent="0.15">
      <c r="B36" s="8">
        <v>311</v>
      </c>
      <c r="C36" s="8">
        <v>38333</v>
      </c>
      <c r="D36" s="8" t="s">
        <v>517</v>
      </c>
      <c r="E36" s="8" t="s">
        <v>574</v>
      </c>
      <c r="F36" s="9">
        <v>42990</v>
      </c>
      <c r="G36" s="10" t="s">
        <v>578</v>
      </c>
      <c r="H36" s="10"/>
      <c r="I36" s="9">
        <v>43175</v>
      </c>
      <c r="J36" s="10" t="s">
        <v>526</v>
      </c>
      <c r="K36" s="58">
        <v>43153</v>
      </c>
      <c r="L36" s="10" t="s">
        <v>583</v>
      </c>
      <c r="M36" s="10" t="s">
        <v>486</v>
      </c>
      <c r="N36" s="10" t="s">
        <v>291</v>
      </c>
      <c r="O36" s="9" t="s">
        <v>291</v>
      </c>
      <c r="P36" s="9" t="s">
        <v>291</v>
      </c>
      <c r="Q36" s="9" t="s">
        <v>291</v>
      </c>
      <c r="R36" s="11" t="s">
        <v>291</v>
      </c>
      <c r="S36" t="s">
        <v>455</v>
      </c>
    </row>
    <row r="37" spans="2:53" ht="20.100000000000001" customHeight="1" x14ac:dyDescent="0.15">
      <c r="B37" s="8">
        <v>363</v>
      </c>
      <c r="C37" s="8">
        <v>23408</v>
      </c>
      <c r="D37" s="8" t="s">
        <v>597</v>
      </c>
      <c r="E37" s="8" t="s">
        <v>575</v>
      </c>
      <c r="F37" s="9">
        <v>43027</v>
      </c>
      <c r="G37" s="10" t="s">
        <v>580</v>
      </c>
      <c r="H37" s="10"/>
      <c r="I37" s="9">
        <v>43181</v>
      </c>
      <c r="J37" s="10" t="s">
        <v>526</v>
      </c>
      <c r="K37" s="58">
        <v>43153</v>
      </c>
      <c r="L37" s="10" t="s">
        <v>584</v>
      </c>
      <c r="M37" s="10" t="s">
        <v>486</v>
      </c>
      <c r="N37" s="10" t="s">
        <v>291</v>
      </c>
      <c r="O37" s="9" t="s">
        <v>291</v>
      </c>
      <c r="P37" s="9" t="s">
        <v>291</v>
      </c>
      <c r="Q37" s="9" t="s">
        <v>291</v>
      </c>
      <c r="R37" s="11" t="s">
        <v>291</v>
      </c>
      <c r="S37" t="s">
        <v>455</v>
      </c>
    </row>
    <row r="38" spans="2:53" ht="20.100000000000001" customHeight="1" x14ac:dyDescent="0.15">
      <c r="B38" s="8">
        <v>363</v>
      </c>
      <c r="C38" s="8">
        <v>24070</v>
      </c>
      <c r="D38" s="8" t="s">
        <v>517</v>
      </c>
      <c r="E38" s="8" t="s">
        <v>600</v>
      </c>
      <c r="F38" s="9">
        <v>43028</v>
      </c>
      <c r="G38" s="10" t="s">
        <v>579</v>
      </c>
      <c r="H38" s="10"/>
      <c r="I38" s="9">
        <v>43174</v>
      </c>
      <c r="J38" s="10" t="s">
        <v>526</v>
      </c>
      <c r="K38" s="58">
        <v>43151</v>
      </c>
      <c r="L38" s="10" t="s">
        <v>582</v>
      </c>
      <c r="M38" s="10" t="s">
        <v>486</v>
      </c>
      <c r="N38" s="10" t="s">
        <v>607</v>
      </c>
      <c r="O38" s="9" t="s">
        <v>291</v>
      </c>
      <c r="P38" s="9" t="s">
        <v>291</v>
      </c>
      <c r="Q38" s="9" t="s">
        <v>291</v>
      </c>
      <c r="R38" s="11" t="s">
        <v>291</v>
      </c>
      <c r="S38" t="s">
        <v>455</v>
      </c>
    </row>
    <row r="39" spans="2:53" s="78" customFormat="1" ht="20.100000000000001" customHeight="1" x14ac:dyDescent="0.15">
      <c r="B39" s="73">
        <v>311</v>
      </c>
      <c r="C39" s="73">
        <v>18163</v>
      </c>
      <c r="D39" s="73" t="s">
        <v>643</v>
      </c>
      <c r="E39" s="73" t="s">
        <v>634</v>
      </c>
      <c r="F39" s="74">
        <v>43067</v>
      </c>
      <c r="G39" s="75" t="s">
        <v>635</v>
      </c>
      <c r="H39" s="75">
        <v>1112505741</v>
      </c>
      <c r="I39" s="74">
        <v>43160</v>
      </c>
      <c r="J39" s="75" t="s">
        <v>608</v>
      </c>
      <c r="K39" s="76">
        <v>43252</v>
      </c>
      <c r="L39" s="75" t="s">
        <v>625</v>
      </c>
      <c r="M39" s="75" t="s">
        <v>490</v>
      </c>
      <c r="N39" s="75" t="s">
        <v>30</v>
      </c>
      <c r="O39" s="74">
        <v>43258</v>
      </c>
      <c r="P39" s="74">
        <v>43270</v>
      </c>
      <c r="Q39" s="74">
        <v>43290</v>
      </c>
      <c r="R39" s="77">
        <v>7000</v>
      </c>
      <c r="BA39" s="65"/>
    </row>
    <row r="40" spans="2:53" ht="48" x14ac:dyDescent="0.15">
      <c r="B40" s="73">
        <v>410</v>
      </c>
      <c r="C40" s="73">
        <v>236</v>
      </c>
      <c r="D40" s="73" t="s">
        <v>637</v>
      </c>
      <c r="E40" s="73" t="s">
        <v>638</v>
      </c>
      <c r="F40" s="74">
        <v>42884</v>
      </c>
      <c r="G40" s="75" t="s">
        <v>601</v>
      </c>
      <c r="H40" s="75"/>
      <c r="I40" s="74">
        <v>43160</v>
      </c>
      <c r="J40" s="75" t="s">
        <v>611</v>
      </c>
      <c r="K40" s="76">
        <v>43259</v>
      </c>
      <c r="L40" s="79" t="s">
        <v>639</v>
      </c>
      <c r="M40" s="75" t="s">
        <v>490</v>
      </c>
      <c r="N40" s="10" t="s">
        <v>640</v>
      </c>
      <c r="O40" s="9">
        <v>43262</v>
      </c>
      <c r="P40" s="9" t="s">
        <v>291</v>
      </c>
      <c r="Q40" s="9" t="s">
        <v>291</v>
      </c>
      <c r="R40" s="9" t="s">
        <v>291</v>
      </c>
      <c r="S40" s="55" t="s">
        <v>191</v>
      </c>
    </row>
    <row r="41" spans="2:53" s="78" customFormat="1" ht="20.100000000000001" customHeight="1" x14ac:dyDescent="0.15">
      <c r="B41" s="73">
        <v>6215</v>
      </c>
      <c r="C41" s="73">
        <v>6024</v>
      </c>
      <c r="D41" s="73" t="s">
        <v>599</v>
      </c>
      <c r="E41" s="73" t="s">
        <v>598</v>
      </c>
      <c r="F41" s="74">
        <v>43049</v>
      </c>
      <c r="G41" s="75" t="s">
        <v>602</v>
      </c>
      <c r="H41" s="75"/>
      <c r="I41" s="74">
        <v>43141</v>
      </c>
      <c r="J41" s="75" t="s">
        <v>617</v>
      </c>
      <c r="K41" s="76">
        <v>43181</v>
      </c>
      <c r="L41" s="75" t="s">
        <v>605</v>
      </c>
      <c r="M41" s="75" t="s">
        <v>486</v>
      </c>
      <c r="N41" s="75" t="s">
        <v>646</v>
      </c>
      <c r="O41" s="75" t="s">
        <v>646</v>
      </c>
      <c r="P41" s="75" t="s">
        <v>646</v>
      </c>
      <c r="Q41" s="75" t="s">
        <v>646</v>
      </c>
      <c r="R41" s="75" t="s">
        <v>646</v>
      </c>
      <c r="BA41" s="65"/>
    </row>
    <row r="42" spans="2:53" s="78" customFormat="1" ht="20.100000000000001" customHeight="1" x14ac:dyDescent="0.15">
      <c r="B42" s="73">
        <v>2815</v>
      </c>
      <c r="C42" s="73">
        <v>1963</v>
      </c>
      <c r="D42" s="73" t="s">
        <v>657</v>
      </c>
      <c r="E42" s="73" t="s">
        <v>658</v>
      </c>
      <c r="F42" s="74">
        <v>43095</v>
      </c>
      <c r="G42" s="75" t="s">
        <v>659</v>
      </c>
      <c r="H42" s="75">
        <v>110216116</v>
      </c>
      <c r="I42" s="74">
        <v>43187</v>
      </c>
      <c r="J42" s="75" t="s">
        <v>603</v>
      </c>
      <c r="K42" s="76">
        <v>43181</v>
      </c>
      <c r="L42" s="75" t="s">
        <v>604</v>
      </c>
      <c r="M42" s="75" t="s">
        <v>486</v>
      </c>
      <c r="N42" s="80" t="s">
        <v>30</v>
      </c>
      <c r="O42" s="74">
        <v>43291</v>
      </c>
      <c r="P42" s="74">
        <v>43306</v>
      </c>
      <c r="Q42" s="74">
        <v>43312</v>
      </c>
      <c r="R42" s="77">
        <v>6258</v>
      </c>
      <c r="BA42" s="65"/>
    </row>
    <row r="43" spans="2:53" ht="20.100000000000001" customHeight="1" x14ac:dyDescent="0.15">
      <c r="B43" s="8">
        <v>8604</v>
      </c>
      <c r="C43" s="8">
        <v>3177</v>
      </c>
      <c r="D43" s="8" t="s">
        <v>642</v>
      </c>
      <c r="E43" s="8" t="s">
        <v>606</v>
      </c>
      <c r="F43" s="9">
        <v>43035</v>
      </c>
      <c r="G43" s="10" t="s">
        <v>623</v>
      </c>
      <c r="H43" s="10"/>
      <c r="I43" s="9">
        <v>43125</v>
      </c>
      <c r="J43" s="75" t="s">
        <v>612</v>
      </c>
      <c r="K43" s="58">
        <v>43236</v>
      </c>
      <c r="L43" s="10" t="s">
        <v>618</v>
      </c>
      <c r="M43" s="10" t="s">
        <v>490</v>
      </c>
      <c r="N43" s="10" t="s">
        <v>30</v>
      </c>
      <c r="O43" s="9">
        <v>43244</v>
      </c>
      <c r="P43" s="9">
        <v>43258</v>
      </c>
      <c r="Q43" s="9">
        <v>43266</v>
      </c>
      <c r="R43" s="11">
        <v>5480</v>
      </c>
    </row>
    <row r="44" spans="2:53" ht="20.100000000000001" customHeight="1" x14ac:dyDescent="0.15">
      <c r="B44" s="8">
        <v>470</v>
      </c>
      <c r="C44" s="8">
        <v>8769</v>
      </c>
      <c r="D44" s="8" t="s">
        <v>613</v>
      </c>
      <c r="E44" s="8" t="s">
        <v>614</v>
      </c>
      <c r="F44" s="9">
        <v>43129</v>
      </c>
      <c r="G44" s="10" t="s">
        <v>615</v>
      </c>
      <c r="H44" s="10">
        <v>1116500789</v>
      </c>
      <c r="I44" s="9">
        <v>43171</v>
      </c>
      <c r="J44" s="10" t="s">
        <v>616</v>
      </c>
      <c r="K44" s="58">
        <v>43251</v>
      </c>
      <c r="L44" s="10" t="s">
        <v>628</v>
      </c>
      <c r="M44" s="10" t="s">
        <v>490</v>
      </c>
      <c r="N44" s="10" t="s">
        <v>30</v>
      </c>
      <c r="O44" s="9" t="s">
        <v>190</v>
      </c>
      <c r="P44" s="9" t="s">
        <v>190</v>
      </c>
      <c r="Q44" s="9" t="s">
        <v>190</v>
      </c>
      <c r="R44" s="11">
        <v>7227</v>
      </c>
      <c r="S44" s="55" t="s">
        <v>191</v>
      </c>
    </row>
    <row r="45" spans="2:53" ht="20.100000000000001" customHeight="1" x14ac:dyDescent="0.15">
      <c r="B45" s="8">
        <v>311</v>
      </c>
      <c r="C45" s="8">
        <v>19891</v>
      </c>
      <c r="D45" s="8" t="s">
        <v>631</v>
      </c>
      <c r="E45" s="8" t="s">
        <v>632</v>
      </c>
      <c r="F45" s="9">
        <v>43043</v>
      </c>
      <c r="G45" s="10" t="s">
        <v>633</v>
      </c>
      <c r="H45" s="10">
        <v>1314121976</v>
      </c>
      <c r="I45" s="9">
        <v>43137</v>
      </c>
      <c r="J45" s="10" t="s">
        <v>620</v>
      </c>
      <c r="K45" s="58">
        <v>43250</v>
      </c>
      <c r="L45" s="10" t="s">
        <v>626</v>
      </c>
      <c r="M45" s="10" t="s">
        <v>490</v>
      </c>
      <c r="N45" s="10" t="s">
        <v>30</v>
      </c>
      <c r="O45" s="9" t="s">
        <v>190</v>
      </c>
      <c r="P45" s="9" t="s">
        <v>190</v>
      </c>
      <c r="Q45" s="9" t="s">
        <v>190</v>
      </c>
      <c r="R45" s="11">
        <v>9435</v>
      </c>
      <c r="S45" s="55" t="s">
        <v>191</v>
      </c>
    </row>
    <row r="46" spans="2:53" ht="20.100000000000001" customHeight="1" x14ac:dyDescent="0.15">
      <c r="B46" s="8">
        <v>311</v>
      </c>
      <c r="C46" s="8">
        <v>35210</v>
      </c>
      <c r="D46" s="8" t="s">
        <v>644</v>
      </c>
      <c r="E46" s="8" t="s">
        <v>629</v>
      </c>
      <c r="F46" s="9">
        <v>42984</v>
      </c>
      <c r="G46" s="10" t="s">
        <v>630</v>
      </c>
      <c r="H46" s="10">
        <v>1315320502</v>
      </c>
      <c r="I46" s="9">
        <v>43157</v>
      </c>
      <c r="J46" s="10" t="s">
        <v>621</v>
      </c>
      <c r="K46" s="58">
        <v>43243</v>
      </c>
      <c r="L46" s="10" t="s">
        <v>627</v>
      </c>
      <c r="M46" s="10" t="s">
        <v>490</v>
      </c>
      <c r="N46" s="10" t="s">
        <v>30</v>
      </c>
      <c r="O46" s="74">
        <v>43258</v>
      </c>
      <c r="P46" s="9">
        <v>43270</v>
      </c>
      <c r="Q46" s="9">
        <v>43280</v>
      </c>
      <c r="R46" s="11">
        <v>7340</v>
      </c>
    </row>
    <row r="47" spans="2:53" ht="20.100000000000001" customHeight="1" x14ac:dyDescent="0.15">
      <c r="B47" s="8">
        <v>363</v>
      </c>
      <c r="C47" s="8">
        <v>20370</v>
      </c>
      <c r="D47" s="8" t="s">
        <v>655</v>
      </c>
      <c r="E47" s="8" t="s">
        <v>656</v>
      </c>
      <c r="F47" s="9">
        <v>43140</v>
      </c>
      <c r="G47" s="10" t="s">
        <v>650</v>
      </c>
      <c r="H47" s="10">
        <v>1210118380</v>
      </c>
      <c r="I47" s="9">
        <v>43165</v>
      </c>
      <c r="J47" s="10" t="s">
        <v>649</v>
      </c>
      <c r="K47" s="58">
        <v>43287</v>
      </c>
      <c r="L47" s="10" t="s">
        <v>653</v>
      </c>
      <c r="M47" s="10" t="s">
        <v>490</v>
      </c>
      <c r="N47" s="10" t="s">
        <v>30</v>
      </c>
      <c r="O47" s="74">
        <v>43291</v>
      </c>
      <c r="P47" s="9">
        <v>43311</v>
      </c>
      <c r="Q47" s="9">
        <v>43327</v>
      </c>
      <c r="R47" s="11">
        <v>6700</v>
      </c>
    </row>
    <row r="48" spans="2:53" ht="20.100000000000001" customHeight="1" x14ac:dyDescent="0.15">
      <c r="B48" s="8">
        <v>474</v>
      </c>
      <c r="C48" s="8">
        <v>6876</v>
      </c>
      <c r="D48" s="8" t="s">
        <v>660</v>
      </c>
      <c r="E48" s="8" t="s">
        <v>661</v>
      </c>
      <c r="F48" s="9">
        <v>43122</v>
      </c>
      <c r="G48" s="10" t="s">
        <v>647</v>
      </c>
      <c r="H48" s="10">
        <v>1311919984</v>
      </c>
      <c r="I48" s="9">
        <v>43152</v>
      </c>
      <c r="J48" s="10" t="s">
        <v>648</v>
      </c>
      <c r="K48" s="58">
        <v>43287</v>
      </c>
      <c r="L48" s="10" t="s">
        <v>654</v>
      </c>
      <c r="M48" s="10" t="s">
        <v>490</v>
      </c>
      <c r="N48" s="10" t="s">
        <v>30</v>
      </c>
      <c r="O48" s="9" t="s">
        <v>662</v>
      </c>
      <c r="P48" s="9" t="s">
        <v>662</v>
      </c>
      <c r="Q48" s="9" t="s">
        <v>662</v>
      </c>
      <c r="R48" s="11">
        <v>8676</v>
      </c>
      <c r="S48" t="s">
        <v>191</v>
      </c>
    </row>
    <row r="49" spans="2:19" ht="27.75" customHeight="1" x14ac:dyDescent="0.15">
      <c r="B49" s="8">
        <v>4802</v>
      </c>
      <c r="C49" s="8">
        <v>190</v>
      </c>
      <c r="D49" s="8" t="s">
        <v>681</v>
      </c>
      <c r="E49" s="8" t="s">
        <v>670</v>
      </c>
      <c r="F49" s="9">
        <v>43174</v>
      </c>
      <c r="G49" s="10" t="s">
        <v>671</v>
      </c>
      <c r="H49" s="10">
        <v>2310300054</v>
      </c>
      <c r="I49" s="9">
        <v>42977</v>
      </c>
      <c r="J49" s="10" t="s">
        <v>663</v>
      </c>
      <c r="K49" s="58">
        <v>43355</v>
      </c>
      <c r="L49" s="12" t="s">
        <v>679</v>
      </c>
      <c r="M49" s="10" t="s">
        <v>490</v>
      </c>
      <c r="N49" s="10" t="s">
        <v>30</v>
      </c>
      <c r="O49" s="9">
        <v>43356</v>
      </c>
      <c r="P49" s="9">
        <v>43370</v>
      </c>
      <c r="Q49" s="9">
        <v>43374</v>
      </c>
      <c r="R49" s="11">
        <v>6020</v>
      </c>
    </row>
    <row r="50" spans="2:19" ht="20.100000000000001" customHeight="1" x14ac:dyDescent="0.15">
      <c r="B50" s="8">
        <v>6248</v>
      </c>
      <c r="C50" s="8">
        <v>32440</v>
      </c>
      <c r="D50" s="8" t="s">
        <v>682</v>
      </c>
      <c r="E50" s="8" t="s">
        <v>673</v>
      </c>
      <c r="F50" s="9">
        <v>42928</v>
      </c>
      <c r="G50" s="10" t="s">
        <v>674</v>
      </c>
      <c r="H50" s="10">
        <v>810810663</v>
      </c>
      <c r="I50" s="9">
        <v>43133</v>
      </c>
      <c r="J50" s="10" t="s">
        <v>664</v>
      </c>
      <c r="K50" s="58">
        <v>43355</v>
      </c>
      <c r="L50" s="10" t="s">
        <v>680</v>
      </c>
      <c r="M50" s="10" t="s">
        <v>490</v>
      </c>
      <c r="N50" s="10" t="s">
        <v>30</v>
      </c>
      <c r="O50" s="9">
        <v>43356</v>
      </c>
      <c r="P50" s="9">
        <v>43370</v>
      </c>
      <c r="Q50" s="9">
        <v>43371</v>
      </c>
      <c r="R50" s="11">
        <v>7436</v>
      </c>
    </row>
    <row r="51" spans="2:19" ht="20.100000000000001" customHeight="1" x14ac:dyDescent="0.15">
      <c r="B51" s="8">
        <v>6248</v>
      </c>
      <c r="C51" s="8">
        <v>33455</v>
      </c>
      <c r="D51" s="8" t="s">
        <v>675</v>
      </c>
      <c r="E51" s="8" t="s">
        <v>676</v>
      </c>
      <c r="F51" s="9">
        <v>43068</v>
      </c>
      <c r="G51" s="10" t="s">
        <v>677</v>
      </c>
      <c r="H51" s="10">
        <v>1210123133</v>
      </c>
      <c r="I51" s="9">
        <v>43139</v>
      </c>
      <c r="J51" s="10" t="s">
        <v>665</v>
      </c>
      <c r="K51" s="58">
        <v>43347</v>
      </c>
      <c r="L51" s="12" t="s">
        <v>683</v>
      </c>
      <c r="M51" s="10" t="s">
        <v>490</v>
      </c>
      <c r="N51" s="10" t="s">
        <v>30</v>
      </c>
      <c r="O51" s="9">
        <v>43354</v>
      </c>
      <c r="P51" s="9">
        <v>43406</v>
      </c>
      <c r="Q51" s="9">
        <v>43411</v>
      </c>
      <c r="R51" s="11">
        <v>6700</v>
      </c>
      <c r="S51" s="82" t="s">
        <v>684</v>
      </c>
    </row>
    <row r="52" spans="2:19" ht="20.100000000000001" customHeight="1" x14ac:dyDescent="0.15">
      <c r="B52" s="8">
        <v>702</v>
      </c>
      <c r="C52" s="8">
        <v>14333</v>
      </c>
      <c r="D52" s="8" t="s">
        <v>666</v>
      </c>
      <c r="E52" s="8" t="s">
        <v>667</v>
      </c>
      <c r="F52" s="9">
        <v>43155</v>
      </c>
      <c r="G52" s="81" t="s">
        <v>669</v>
      </c>
      <c r="H52" s="10">
        <v>4420700017</v>
      </c>
      <c r="I52" s="9">
        <v>42993</v>
      </c>
      <c r="J52" s="10" t="s">
        <v>668</v>
      </c>
      <c r="K52" s="58">
        <v>43347</v>
      </c>
      <c r="L52" s="10" t="s">
        <v>678</v>
      </c>
      <c r="M52" s="10" t="s">
        <v>490</v>
      </c>
      <c r="N52" s="10" t="s">
        <v>30</v>
      </c>
      <c r="O52" s="9">
        <v>43354</v>
      </c>
      <c r="P52" s="9">
        <v>43376</v>
      </c>
      <c r="Q52" s="9">
        <v>43382</v>
      </c>
      <c r="R52" s="11">
        <v>6440</v>
      </c>
    </row>
    <row r="53" spans="2:19" ht="20.100000000000001" customHeight="1" x14ac:dyDescent="0.15">
      <c r="B53" s="8"/>
      <c r="C53" s="8"/>
      <c r="D53" s="8"/>
      <c r="E53" s="8"/>
      <c r="F53" s="9"/>
      <c r="G53" s="10"/>
      <c r="H53" s="10"/>
      <c r="I53" s="9"/>
      <c r="J53" s="10"/>
      <c r="K53" s="58"/>
      <c r="L53" s="10"/>
      <c r="M53" s="10"/>
      <c r="N53" s="10"/>
      <c r="O53" s="9"/>
      <c r="P53" s="9"/>
      <c r="Q53" s="9"/>
      <c r="R53" s="11"/>
    </row>
    <row r="54" spans="2:19" ht="20.100000000000001" customHeight="1" x14ac:dyDescent="0.15">
      <c r="B54" s="8"/>
      <c r="C54" s="8"/>
      <c r="D54" s="8"/>
      <c r="E54" s="8"/>
      <c r="F54" s="9"/>
      <c r="G54" s="10"/>
      <c r="H54" s="10"/>
      <c r="I54" s="9"/>
      <c r="J54" s="10"/>
      <c r="K54" s="58"/>
      <c r="L54" s="10"/>
      <c r="M54" s="10"/>
      <c r="N54" s="10"/>
      <c r="O54" s="9"/>
      <c r="P54" s="9"/>
      <c r="Q54" s="9"/>
      <c r="R54" s="11"/>
    </row>
    <row r="55" spans="2:19" ht="20.100000000000001" customHeight="1" x14ac:dyDescent="0.15">
      <c r="B55" s="8"/>
      <c r="C55" s="8"/>
      <c r="D55" s="8"/>
      <c r="E55" s="8"/>
      <c r="F55" s="9"/>
      <c r="G55" s="10"/>
      <c r="H55" s="10"/>
      <c r="I55" s="9"/>
      <c r="J55" s="10"/>
      <c r="K55" s="58"/>
      <c r="L55" s="10"/>
      <c r="M55" s="10"/>
      <c r="N55" s="10"/>
      <c r="O55" s="9"/>
      <c r="P55" s="9"/>
      <c r="Q55" s="9"/>
      <c r="R55" s="11"/>
    </row>
    <row r="56" spans="2:19" ht="20.100000000000001" customHeight="1" x14ac:dyDescent="0.15">
      <c r="B56" s="8"/>
      <c r="C56" s="8"/>
      <c r="D56" s="8"/>
      <c r="E56" s="8"/>
      <c r="F56" s="9"/>
      <c r="G56" s="10"/>
      <c r="H56" s="10"/>
      <c r="I56" s="9"/>
      <c r="J56" s="10"/>
      <c r="K56" s="58"/>
      <c r="L56" s="10"/>
      <c r="M56" s="10"/>
      <c r="N56" s="10"/>
      <c r="O56" s="9"/>
      <c r="P56" s="9"/>
      <c r="Q56" s="9"/>
      <c r="R56" s="11"/>
    </row>
    <row r="57" spans="2:19" ht="20.100000000000001" customHeight="1" x14ac:dyDescent="0.15">
      <c r="B57" s="8"/>
      <c r="C57" s="8"/>
      <c r="D57" s="8"/>
      <c r="E57" s="8"/>
      <c r="F57" s="9"/>
      <c r="G57" s="10"/>
      <c r="H57" s="10"/>
      <c r="I57" s="9"/>
      <c r="J57" s="10"/>
      <c r="K57" s="58"/>
      <c r="L57" s="10"/>
      <c r="M57" s="10"/>
      <c r="N57" s="10"/>
      <c r="O57" s="9"/>
      <c r="P57" s="9"/>
      <c r="Q57" s="9"/>
      <c r="R57" s="11"/>
    </row>
    <row r="58" spans="2:19" ht="20.100000000000001" customHeight="1" x14ac:dyDescent="0.15">
      <c r="B58" s="8"/>
      <c r="C58" s="8"/>
      <c r="D58" s="8"/>
      <c r="E58" s="8"/>
      <c r="F58" s="9"/>
      <c r="G58" s="10"/>
      <c r="H58" s="10"/>
      <c r="I58" s="9"/>
      <c r="J58" s="10"/>
      <c r="K58" s="58"/>
      <c r="L58" s="10"/>
      <c r="M58" s="10"/>
      <c r="N58" s="10"/>
      <c r="O58" s="9"/>
      <c r="P58" s="9"/>
      <c r="Q58" s="9"/>
      <c r="R58" s="11"/>
    </row>
    <row r="59" spans="2:19" ht="20.100000000000001" customHeight="1" x14ac:dyDescent="0.15">
      <c r="B59" s="8"/>
      <c r="C59" s="8"/>
      <c r="D59" s="8"/>
      <c r="E59" s="8"/>
      <c r="F59" s="9"/>
      <c r="G59" s="10"/>
      <c r="H59" s="10"/>
      <c r="I59" s="9"/>
      <c r="J59" s="10"/>
      <c r="K59" s="58"/>
      <c r="L59" s="10"/>
      <c r="M59" s="10"/>
      <c r="N59" s="10"/>
      <c r="O59" s="9"/>
      <c r="P59" s="9"/>
      <c r="Q59" s="9"/>
      <c r="R59" s="11"/>
    </row>
    <row r="60" spans="2:19" ht="20.100000000000001" customHeight="1" x14ac:dyDescent="0.15">
      <c r="B60" s="8"/>
      <c r="C60" s="8"/>
      <c r="D60" s="8"/>
      <c r="E60" s="8"/>
      <c r="F60" s="9"/>
      <c r="G60" s="10"/>
      <c r="H60" s="10"/>
      <c r="I60" s="9"/>
      <c r="J60" s="10"/>
      <c r="K60" s="58"/>
      <c r="L60" s="10"/>
      <c r="M60" s="10"/>
      <c r="N60" s="10"/>
      <c r="O60" s="9"/>
      <c r="P60" s="9"/>
      <c r="Q60" s="9"/>
      <c r="R60" s="11"/>
    </row>
    <row r="61" spans="2:19" ht="20.100000000000001" customHeight="1" x14ac:dyDescent="0.15">
      <c r="B61" s="8"/>
      <c r="C61" s="8"/>
      <c r="D61" s="8"/>
      <c r="E61" s="8"/>
      <c r="F61" s="9"/>
      <c r="G61" s="10"/>
      <c r="H61" s="10"/>
      <c r="I61" s="9"/>
      <c r="J61" s="10"/>
      <c r="K61" s="58"/>
      <c r="L61" s="10"/>
      <c r="M61" s="10"/>
      <c r="N61" s="10"/>
      <c r="O61" s="9"/>
      <c r="P61" s="9"/>
      <c r="Q61" s="9"/>
      <c r="R61" s="11"/>
    </row>
    <row r="62" spans="2:19" ht="20.100000000000001" customHeight="1" x14ac:dyDescent="0.15">
      <c r="B62" s="8"/>
      <c r="C62" s="8"/>
      <c r="D62" s="8"/>
      <c r="E62" s="8"/>
      <c r="F62" s="9"/>
      <c r="G62" s="10"/>
      <c r="H62" s="10"/>
      <c r="I62" s="9"/>
      <c r="J62" s="10"/>
      <c r="K62" s="58"/>
      <c r="L62" s="10"/>
      <c r="M62" s="10"/>
      <c r="N62" s="10"/>
      <c r="O62" s="9"/>
      <c r="P62" s="9"/>
      <c r="Q62" s="9"/>
      <c r="R62" s="11"/>
    </row>
    <row r="63" spans="2:19" ht="20.100000000000001" customHeight="1" x14ac:dyDescent="0.15">
      <c r="B63" s="8"/>
      <c r="C63" s="8"/>
      <c r="D63" s="8"/>
      <c r="E63" s="8"/>
      <c r="F63" s="9"/>
      <c r="G63" s="10"/>
      <c r="H63" s="10"/>
      <c r="I63" s="9"/>
      <c r="J63" s="10"/>
      <c r="K63" s="58"/>
      <c r="L63" s="10"/>
      <c r="M63" s="10"/>
      <c r="N63" s="10"/>
      <c r="O63" s="9"/>
      <c r="P63" s="9"/>
      <c r="Q63" s="9"/>
      <c r="R63" s="11"/>
    </row>
    <row r="64" spans="2:19" ht="20.100000000000001" customHeight="1" x14ac:dyDescent="0.15">
      <c r="B64" s="8"/>
      <c r="C64" s="8"/>
      <c r="D64" s="8"/>
      <c r="E64" s="8"/>
      <c r="F64" s="9"/>
      <c r="G64" s="10"/>
      <c r="H64" s="10"/>
      <c r="I64" s="9"/>
      <c r="J64" s="10"/>
      <c r="K64" s="58"/>
      <c r="L64" s="10"/>
      <c r="M64" s="10"/>
      <c r="N64" s="10"/>
      <c r="O64" s="9"/>
      <c r="P64" s="9"/>
      <c r="Q64" s="9"/>
      <c r="R64" s="11"/>
    </row>
    <row r="65" spans="2:18" ht="20.100000000000001" customHeight="1" x14ac:dyDescent="0.15">
      <c r="B65" s="8"/>
      <c r="C65" s="8"/>
      <c r="D65" s="8"/>
      <c r="E65" s="8"/>
      <c r="F65" s="9"/>
      <c r="G65" s="10"/>
      <c r="H65" s="10"/>
      <c r="I65" s="9"/>
      <c r="J65" s="10"/>
      <c r="K65" s="58"/>
      <c r="L65" s="10"/>
      <c r="M65" s="10"/>
      <c r="N65" s="10"/>
      <c r="O65" s="9"/>
      <c r="P65" s="9"/>
      <c r="Q65" s="9"/>
      <c r="R65" s="11"/>
    </row>
    <row r="66" spans="2:18" ht="20.100000000000001" customHeight="1" x14ac:dyDescent="0.15">
      <c r="B66" s="8"/>
      <c r="C66" s="8"/>
      <c r="D66" s="8"/>
      <c r="E66" s="8"/>
      <c r="F66" s="9"/>
      <c r="G66" s="10"/>
      <c r="H66" s="10"/>
      <c r="I66" s="9"/>
      <c r="J66" s="10"/>
      <c r="K66" s="58"/>
      <c r="L66" s="10"/>
      <c r="M66" s="10"/>
      <c r="N66" s="10"/>
      <c r="O66" s="9"/>
      <c r="P66" s="9"/>
      <c r="Q66" s="9"/>
      <c r="R66" s="11"/>
    </row>
    <row r="67" spans="2:18" ht="20.100000000000001" customHeight="1" x14ac:dyDescent="0.15">
      <c r="B67" s="8"/>
      <c r="C67" s="8"/>
      <c r="D67" s="8"/>
      <c r="E67" s="8"/>
      <c r="F67" s="9"/>
      <c r="G67" s="10"/>
      <c r="H67" s="10"/>
      <c r="I67" s="9"/>
      <c r="J67" s="10"/>
      <c r="K67" s="58"/>
      <c r="L67" s="10"/>
      <c r="M67" s="10"/>
      <c r="N67" s="10"/>
      <c r="O67" s="9"/>
      <c r="P67" s="9"/>
      <c r="Q67" s="9"/>
      <c r="R67" s="11"/>
    </row>
    <row r="68" spans="2:18" ht="20.100000000000001" customHeight="1" x14ac:dyDescent="0.15">
      <c r="B68" s="8"/>
      <c r="C68" s="8"/>
      <c r="D68" s="8"/>
      <c r="E68" s="8"/>
      <c r="F68" s="9"/>
      <c r="G68" s="10"/>
      <c r="H68" s="10"/>
      <c r="I68" s="9"/>
      <c r="J68" s="10"/>
      <c r="K68" s="58"/>
      <c r="L68" s="10"/>
      <c r="M68" s="10"/>
      <c r="N68" s="10"/>
      <c r="O68" s="9"/>
      <c r="P68" s="9"/>
      <c r="Q68" s="9"/>
      <c r="R68" s="11"/>
    </row>
    <row r="69" spans="2:18" ht="20.100000000000001" customHeight="1" x14ac:dyDescent="0.15">
      <c r="B69" s="8"/>
      <c r="C69" s="8"/>
      <c r="D69" s="8"/>
      <c r="E69" s="8"/>
      <c r="F69" s="9"/>
      <c r="G69" s="10"/>
      <c r="H69" s="10"/>
      <c r="I69" s="9"/>
      <c r="J69" s="10"/>
      <c r="K69" s="58"/>
      <c r="L69" s="10"/>
      <c r="M69" s="10"/>
      <c r="N69" s="10"/>
      <c r="O69" s="9"/>
      <c r="P69" s="9"/>
      <c r="Q69" s="9"/>
      <c r="R69" s="11"/>
    </row>
    <row r="70" spans="2:18" ht="20.100000000000001" customHeight="1" x14ac:dyDescent="0.15">
      <c r="B70" s="8"/>
      <c r="C70" s="8"/>
      <c r="D70" s="8"/>
      <c r="E70" s="8"/>
      <c r="F70" s="9"/>
      <c r="G70" s="10"/>
      <c r="H70" s="10"/>
      <c r="I70" s="9"/>
      <c r="J70" s="10"/>
      <c r="K70" s="58"/>
      <c r="L70" s="10"/>
      <c r="M70" s="10"/>
      <c r="N70" s="10"/>
      <c r="O70" s="9"/>
      <c r="P70" s="9"/>
      <c r="Q70" s="9"/>
      <c r="R70" s="11"/>
    </row>
    <row r="71" spans="2:18" ht="20.100000000000001" customHeight="1" x14ac:dyDescent="0.15">
      <c r="B71" s="8"/>
      <c r="C71" s="8"/>
      <c r="D71" s="8"/>
      <c r="E71" s="8"/>
      <c r="F71" s="9"/>
      <c r="G71" s="10"/>
      <c r="H71" s="10"/>
      <c r="I71" s="9"/>
      <c r="J71" s="10"/>
      <c r="K71" s="58"/>
      <c r="L71" s="10"/>
      <c r="M71" s="10"/>
      <c r="N71" s="10"/>
      <c r="O71" s="9"/>
      <c r="P71" s="9"/>
      <c r="Q71" s="9"/>
      <c r="R71" s="11"/>
    </row>
    <row r="72" spans="2:18" ht="20.100000000000001" customHeight="1" x14ac:dyDescent="0.15">
      <c r="B72" s="8"/>
      <c r="C72" s="8"/>
      <c r="D72" s="8"/>
      <c r="E72" s="8"/>
      <c r="F72" s="9"/>
      <c r="G72" s="10"/>
      <c r="H72" s="10"/>
      <c r="I72" s="9"/>
      <c r="J72" s="10"/>
      <c r="K72" s="58"/>
      <c r="L72" s="10"/>
      <c r="M72" s="10"/>
      <c r="N72" s="10"/>
      <c r="O72" s="9"/>
      <c r="P72" s="9"/>
      <c r="Q72" s="9"/>
      <c r="R72" s="11"/>
    </row>
    <row r="73" spans="2:18" ht="20.100000000000001" customHeight="1" x14ac:dyDescent="0.15">
      <c r="B73" s="8"/>
      <c r="C73" s="8"/>
      <c r="D73" s="8"/>
      <c r="E73" s="8"/>
      <c r="F73" s="9"/>
      <c r="G73" s="10"/>
      <c r="H73" s="10"/>
      <c r="I73" s="9"/>
      <c r="J73" s="10"/>
      <c r="K73" s="58"/>
      <c r="L73" s="10"/>
      <c r="M73" s="10"/>
      <c r="N73" s="10"/>
      <c r="O73" s="9"/>
      <c r="P73" s="9"/>
      <c r="Q73" s="9"/>
      <c r="R73" s="11"/>
    </row>
    <row r="74" spans="2:18" ht="20.100000000000001" customHeight="1" x14ac:dyDescent="0.15">
      <c r="B74" s="8"/>
      <c r="C74" s="8"/>
      <c r="D74" s="8"/>
      <c r="E74" s="8"/>
      <c r="F74" s="9"/>
      <c r="G74" s="10"/>
      <c r="H74" s="10"/>
      <c r="I74" s="9"/>
      <c r="J74" s="10"/>
      <c r="K74" s="58"/>
      <c r="L74" s="10"/>
      <c r="M74" s="10"/>
      <c r="N74" s="10"/>
      <c r="O74" s="9"/>
      <c r="P74" s="9"/>
      <c r="Q74" s="9"/>
      <c r="R74" s="11"/>
    </row>
    <row r="75" spans="2:18" ht="20.100000000000001" customHeight="1" x14ac:dyDescent="0.15">
      <c r="B75" s="8"/>
      <c r="C75" s="8"/>
      <c r="D75" s="8"/>
      <c r="E75" s="8"/>
      <c r="F75" s="9"/>
      <c r="G75" s="10"/>
      <c r="H75" s="10"/>
      <c r="I75" s="9"/>
      <c r="J75" s="10"/>
      <c r="K75" s="58"/>
      <c r="L75" s="10"/>
      <c r="M75" s="10"/>
      <c r="N75" s="10"/>
      <c r="O75" s="9"/>
      <c r="P75" s="9"/>
      <c r="Q75" s="9"/>
      <c r="R75" s="11"/>
    </row>
    <row r="76" spans="2:18" ht="20.100000000000001" customHeight="1" x14ac:dyDescent="0.15">
      <c r="B76" s="8"/>
      <c r="C76" s="8"/>
      <c r="D76" s="8"/>
      <c r="E76" s="8"/>
      <c r="F76" s="9"/>
      <c r="G76" s="10"/>
      <c r="H76" s="10"/>
      <c r="I76" s="9"/>
      <c r="J76" s="10"/>
      <c r="K76" s="58"/>
      <c r="L76" s="10"/>
      <c r="M76" s="10"/>
      <c r="N76" s="10"/>
      <c r="O76" s="9"/>
      <c r="P76" s="9"/>
      <c r="Q76" s="9"/>
      <c r="R76" s="11"/>
    </row>
    <row r="77" spans="2:18" ht="20.100000000000001" customHeight="1" x14ac:dyDescent="0.15">
      <c r="B77" s="8"/>
      <c r="C77" s="8"/>
      <c r="D77" s="8"/>
      <c r="E77" s="8"/>
      <c r="F77" s="9"/>
      <c r="G77" s="10"/>
      <c r="H77" s="10"/>
      <c r="I77" s="9"/>
      <c r="J77" s="10"/>
      <c r="K77" s="58"/>
      <c r="L77" s="10"/>
      <c r="M77" s="10"/>
      <c r="N77" s="10"/>
      <c r="O77" s="9"/>
      <c r="P77" s="9"/>
      <c r="Q77" s="9"/>
      <c r="R77" s="11"/>
    </row>
    <row r="78" spans="2:18" ht="20.100000000000001" customHeight="1" x14ac:dyDescent="0.15">
      <c r="B78" s="8"/>
      <c r="C78" s="8"/>
      <c r="D78" s="8"/>
      <c r="E78" s="8"/>
      <c r="F78" s="9"/>
      <c r="G78" s="10"/>
      <c r="H78" s="10"/>
      <c r="I78" s="9"/>
      <c r="J78" s="10"/>
      <c r="K78" s="58"/>
      <c r="L78" s="10"/>
      <c r="M78" s="10"/>
      <c r="N78" s="10"/>
      <c r="O78" s="9"/>
      <c r="P78" s="9"/>
      <c r="Q78" s="9"/>
      <c r="R78" s="11"/>
    </row>
    <row r="79" spans="2:18" ht="20.100000000000001" customHeight="1" x14ac:dyDescent="0.15">
      <c r="B79" s="8"/>
      <c r="C79" s="8"/>
      <c r="D79" s="8"/>
      <c r="E79" s="8"/>
      <c r="F79" s="9"/>
      <c r="G79" s="10"/>
      <c r="H79" s="10"/>
      <c r="I79" s="9"/>
      <c r="J79" s="10"/>
      <c r="K79" s="58"/>
      <c r="L79" s="10"/>
      <c r="M79" s="10"/>
      <c r="N79" s="10"/>
      <c r="O79" s="9"/>
      <c r="P79" s="9"/>
      <c r="Q79" s="9"/>
      <c r="R79" s="11"/>
    </row>
    <row r="80" spans="2:18" ht="20.100000000000001" customHeight="1" x14ac:dyDescent="0.15">
      <c r="B80" s="8"/>
      <c r="C80" s="8"/>
      <c r="D80" s="8"/>
      <c r="E80" s="8"/>
      <c r="F80" s="9"/>
      <c r="G80" s="10"/>
      <c r="H80" s="10"/>
      <c r="I80" s="9"/>
      <c r="J80" s="10"/>
      <c r="K80" s="58"/>
      <c r="L80" s="10"/>
      <c r="M80" s="10"/>
      <c r="N80" s="10"/>
      <c r="O80" s="9"/>
      <c r="P80" s="9"/>
      <c r="Q80" s="9"/>
      <c r="R80" s="11"/>
    </row>
    <row r="81" spans="2:18" ht="20.100000000000001" customHeight="1" x14ac:dyDescent="0.15">
      <c r="B81" s="8"/>
      <c r="C81" s="8"/>
      <c r="D81" s="8"/>
      <c r="E81" s="8"/>
      <c r="F81" s="9"/>
      <c r="G81" s="10"/>
      <c r="H81" s="10"/>
      <c r="I81" s="9"/>
      <c r="J81" s="10"/>
      <c r="K81" s="58"/>
      <c r="L81" s="10"/>
      <c r="M81" s="10"/>
      <c r="N81" s="10"/>
      <c r="O81" s="9"/>
      <c r="P81" s="9"/>
      <c r="Q81" s="9"/>
      <c r="R81" s="11"/>
    </row>
    <row r="82" spans="2:18" ht="20.100000000000001" customHeight="1" x14ac:dyDescent="0.15">
      <c r="B82" s="8"/>
      <c r="C82" s="8"/>
      <c r="D82" s="8"/>
      <c r="E82" s="8"/>
      <c r="F82" s="9"/>
      <c r="G82" s="10"/>
      <c r="H82" s="10"/>
      <c r="I82" s="9"/>
      <c r="J82" s="10"/>
      <c r="K82" s="58"/>
      <c r="L82" s="10"/>
      <c r="M82" s="10"/>
      <c r="N82" s="10"/>
      <c r="O82" s="9"/>
      <c r="P82" s="9"/>
      <c r="Q82" s="9"/>
      <c r="R82" s="11"/>
    </row>
    <row r="83" spans="2:18" ht="20.100000000000001" customHeight="1" x14ac:dyDescent="0.15">
      <c r="B83" s="8"/>
      <c r="C83" s="8"/>
      <c r="D83" s="8"/>
      <c r="E83" s="8"/>
      <c r="F83" s="9"/>
      <c r="G83" s="10"/>
      <c r="H83" s="10"/>
      <c r="I83" s="9"/>
      <c r="J83" s="10"/>
      <c r="K83" s="58"/>
      <c r="L83" s="10"/>
      <c r="M83" s="10"/>
      <c r="N83" s="10"/>
      <c r="O83" s="9"/>
      <c r="P83" s="9"/>
      <c r="Q83" s="9"/>
      <c r="R83" s="11"/>
    </row>
    <row r="84" spans="2:18" ht="20.100000000000001" customHeight="1" x14ac:dyDescent="0.15">
      <c r="B84" s="8"/>
      <c r="C84" s="8"/>
      <c r="D84" s="8"/>
      <c r="E84" s="8"/>
      <c r="F84" s="9"/>
      <c r="G84" s="10"/>
      <c r="H84" s="10"/>
      <c r="I84" s="9"/>
      <c r="J84" s="10"/>
      <c r="K84" s="58"/>
      <c r="L84" s="10"/>
      <c r="M84" s="10"/>
      <c r="N84" s="10"/>
      <c r="O84" s="9"/>
      <c r="P84" s="9"/>
      <c r="Q84" s="9"/>
      <c r="R84" s="11"/>
    </row>
    <row r="85" spans="2:18" ht="20.100000000000001" customHeight="1" x14ac:dyDescent="0.15">
      <c r="B85" s="8"/>
      <c r="C85" s="8"/>
      <c r="D85" s="8"/>
      <c r="E85" s="8"/>
      <c r="F85" s="9"/>
      <c r="G85" s="10"/>
      <c r="H85" s="10"/>
      <c r="I85" s="9"/>
      <c r="J85" s="10"/>
      <c r="K85" s="58"/>
      <c r="L85" s="10"/>
      <c r="M85" s="10"/>
      <c r="N85" s="10"/>
      <c r="O85" s="9"/>
      <c r="P85" s="9"/>
      <c r="Q85" s="9"/>
      <c r="R85" s="11"/>
    </row>
    <row r="86" spans="2:18" ht="20.100000000000001" customHeight="1" x14ac:dyDescent="0.15">
      <c r="B86" s="8"/>
      <c r="C86" s="8"/>
      <c r="D86" s="8"/>
      <c r="E86" s="8"/>
      <c r="F86" s="9"/>
      <c r="G86" s="10"/>
      <c r="H86" s="10"/>
      <c r="I86" s="9"/>
      <c r="J86" s="10"/>
      <c r="K86" s="58"/>
      <c r="L86" s="10"/>
      <c r="M86" s="10"/>
      <c r="N86" s="10"/>
      <c r="O86" s="9"/>
      <c r="P86" s="9"/>
      <c r="Q86" s="9"/>
      <c r="R86" s="11"/>
    </row>
    <row r="87" spans="2:18" ht="20.100000000000001" customHeight="1" x14ac:dyDescent="0.15">
      <c r="B87" s="8"/>
      <c r="C87" s="8"/>
      <c r="D87" s="8"/>
      <c r="E87" s="8"/>
      <c r="F87" s="9"/>
      <c r="G87" s="10"/>
      <c r="H87" s="10"/>
      <c r="I87" s="9"/>
      <c r="J87" s="10"/>
      <c r="K87" s="58"/>
      <c r="L87" s="10"/>
      <c r="M87" s="10"/>
      <c r="N87" s="10"/>
      <c r="O87" s="9"/>
      <c r="P87" s="9"/>
      <c r="Q87" s="9"/>
      <c r="R87" s="11"/>
    </row>
    <row r="88" spans="2:18" ht="20.100000000000001" customHeight="1" x14ac:dyDescent="0.15">
      <c r="B88" s="8"/>
      <c r="C88" s="8"/>
      <c r="D88" s="8"/>
      <c r="E88" s="8"/>
      <c r="F88" s="9"/>
      <c r="G88" s="10"/>
      <c r="H88" s="10"/>
      <c r="I88" s="9"/>
      <c r="J88" s="10"/>
      <c r="K88" s="58"/>
      <c r="L88" s="10"/>
      <c r="M88" s="10"/>
      <c r="N88" s="10"/>
      <c r="O88" s="9"/>
      <c r="P88" s="9"/>
      <c r="Q88" s="9"/>
      <c r="R88" s="11"/>
    </row>
    <row r="89" spans="2:18" ht="20.100000000000001" customHeight="1" x14ac:dyDescent="0.15">
      <c r="B89" s="8"/>
      <c r="C89" s="8"/>
      <c r="D89" s="8"/>
      <c r="E89" s="8"/>
      <c r="F89" s="9"/>
      <c r="G89" s="10"/>
      <c r="H89" s="10"/>
      <c r="I89" s="9"/>
      <c r="J89" s="10"/>
      <c r="K89" s="58"/>
      <c r="L89" s="10"/>
      <c r="M89" s="10"/>
      <c r="N89" s="10"/>
      <c r="O89" s="9"/>
      <c r="P89" s="9"/>
      <c r="Q89" s="9"/>
      <c r="R89" s="11"/>
    </row>
    <row r="90" spans="2:18" ht="20.100000000000001" customHeight="1" x14ac:dyDescent="0.15">
      <c r="B90" s="8"/>
      <c r="C90" s="8"/>
      <c r="D90" s="8"/>
      <c r="E90" s="8"/>
      <c r="F90" s="9"/>
      <c r="G90" s="10"/>
      <c r="H90" s="10"/>
      <c r="I90" s="9"/>
      <c r="J90" s="10"/>
      <c r="K90" s="58"/>
      <c r="L90" s="10"/>
      <c r="M90" s="10"/>
      <c r="N90" s="10"/>
      <c r="O90" s="9"/>
      <c r="P90" s="9"/>
      <c r="Q90" s="9"/>
      <c r="R90" s="11"/>
    </row>
    <row r="91" spans="2:18" ht="20.100000000000001" customHeight="1" x14ac:dyDescent="0.15">
      <c r="B91" s="8"/>
      <c r="C91" s="8"/>
      <c r="D91" s="8"/>
      <c r="E91" s="8"/>
      <c r="F91" s="9"/>
      <c r="G91" s="10"/>
      <c r="H91" s="10"/>
      <c r="I91" s="9"/>
      <c r="J91" s="10"/>
      <c r="K91" s="58"/>
      <c r="L91" s="10"/>
      <c r="M91" s="10"/>
      <c r="N91" s="10"/>
      <c r="O91" s="9"/>
      <c r="P91" s="9"/>
      <c r="Q91" s="9"/>
      <c r="R91" s="11"/>
    </row>
    <row r="92" spans="2:18" ht="20.100000000000001" customHeight="1" x14ac:dyDescent="0.15">
      <c r="B92" s="8"/>
      <c r="C92" s="8"/>
      <c r="D92" s="8"/>
      <c r="E92" s="8"/>
      <c r="F92" s="9"/>
      <c r="G92" s="10"/>
      <c r="H92" s="10"/>
      <c r="I92" s="9"/>
      <c r="J92" s="10"/>
      <c r="K92" s="58"/>
      <c r="L92" s="10"/>
      <c r="M92" s="10"/>
      <c r="N92" s="10"/>
      <c r="O92" s="9"/>
      <c r="P92" s="9"/>
      <c r="Q92" s="9"/>
      <c r="R92" s="11"/>
    </row>
    <row r="93" spans="2:18" ht="20.100000000000001" customHeight="1" x14ac:dyDescent="0.15">
      <c r="B93" s="8"/>
      <c r="C93" s="8"/>
      <c r="D93" s="8"/>
      <c r="E93" s="8"/>
      <c r="F93" s="9"/>
      <c r="G93" s="10"/>
      <c r="H93" s="10"/>
      <c r="I93" s="9"/>
      <c r="J93" s="10"/>
      <c r="K93" s="58"/>
      <c r="L93" s="10"/>
      <c r="M93" s="10"/>
      <c r="N93" s="10"/>
      <c r="O93" s="9"/>
      <c r="P93" s="9"/>
      <c r="Q93" s="9"/>
      <c r="R93" s="11"/>
    </row>
    <row r="94" spans="2:18" ht="20.100000000000001" customHeight="1" x14ac:dyDescent="0.15">
      <c r="B94" s="8"/>
      <c r="C94" s="8"/>
      <c r="D94" s="8"/>
      <c r="E94" s="8"/>
      <c r="F94" s="9"/>
      <c r="G94" s="10"/>
      <c r="H94" s="10"/>
      <c r="I94" s="9"/>
      <c r="J94" s="10"/>
      <c r="K94" s="58"/>
      <c r="L94" s="10"/>
      <c r="M94" s="10"/>
      <c r="N94" s="10"/>
      <c r="O94" s="9"/>
      <c r="P94" s="9"/>
      <c r="Q94" s="9"/>
      <c r="R94" s="11"/>
    </row>
    <row r="95" spans="2:18" ht="20.100000000000001" customHeight="1" x14ac:dyDescent="0.15">
      <c r="B95" s="8"/>
      <c r="C95" s="8"/>
      <c r="D95" s="8"/>
      <c r="E95" s="8"/>
      <c r="F95" s="9"/>
      <c r="G95" s="10"/>
      <c r="H95" s="10"/>
      <c r="I95" s="9"/>
      <c r="J95" s="10"/>
      <c r="K95" s="58"/>
      <c r="L95" s="10"/>
      <c r="M95" s="10"/>
      <c r="N95" s="10"/>
      <c r="O95" s="9"/>
      <c r="P95" s="9"/>
      <c r="Q95" s="9"/>
      <c r="R95" s="11"/>
    </row>
    <row r="96" spans="2:18" ht="20.100000000000001" customHeight="1" x14ac:dyDescent="0.15">
      <c r="B96" s="8"/>
      <c r="C96" s="8"/>
      <c r="D96" s="8"/>
      <c r="E96" s="8"/>
      <c r="F96" s="9"/>
      <c r="G96" s="10"/>
      <c r="H96" s="10"/>
      <c r="I96" s="9"/>
      <c r="J96" s="10"/>
      <c r="K96" s="58"/>
      <c r="L96" s="10"/>
      <c r="M96" s="10"/>
      <c r="N96" s="10"/>
      <c r="O96" s="9"/>
      <c r="P96" s="9"/>
      <c r="Q96" s="9"/>
      <c r="R96" s="11"/>
    </row>
    <row r="97" spans="2:18" ht="20.100000000000001" customHeight="1" x14ac:dyDescent="0.15">
      <c r="B97" s="8"/>
      <c r="C97" s="8"/>
      <c r="D97" s="8"/>
      <c r="E97" s="8"/>
      <c r="F97" s="9"/>
      <c r="G97" s="10"/>
      <c r="H97" s="10"/>
      <c r="I97" s="9"/>
      <c r="J97" s="10"/>
      <c r="K97" s="58"/>
      <c r="L97" s="10"/>
      <c r="M97" s="10"/>
      <c r="N97" s="10"/>
      <c r="O97" s="9"/>
      <c r="P97" s="9"/>
      <c r="Q97" s="9"/>
      <c r="R97" s="11"/>
    </row>
    <row r="98" spans="2:18" ht="20.100000000000001" customHeight="1" x14ac:dyDescent="0.15">
      <c r="B98" s="8"/>
      <c r="C98" s="8"/>
      <c r="D98" s="8"/>
      <c r="E98" s="8"/>
      <c r="F98" s="9"/>
      <c r="G98" s="10"/>
      <c r="H98" s="10"/>
      <c r="I98" s="9"/>
      <c r="J98" s="10"/>
      <c r="K98" s="58"/>
      <c r="L98" s="10"/>
      <c r="M98" s="10"/>
      <c r="N98" s="10"/>
      <c r="O98" s="9"/>
      <c r="P98" s="9"/>
      <c r="Q98" s="9"/>
      <c r="R98" s="11"/>
    </row>
    <row r="99" spans="2:18" ht="20.100000000000001" customHeight="1" x14ac:dyDescent="0.15">
      <c r="B99" s="8"/>
      <c r="C99" s="8"/>
      <c r="D99" s="8"/>
      <c r="E99" s="8"/>
      <c r="F99" s="9"/>
      <c r="G99" s="10"/>
      <c r="H99" s="10"/>
      <c r="I99" s="9"/>
      <c r="J99" s="10"/>
      <c r="K99" s="58"/>
      <c r="L99" s="10"/>
      <c r="M99" s="10"/>
      <c r="N99" s="10"/>
      <c r="O99" s="9"/>
      <c r="P99" s="9"/>
      <c r="Q99" s="9"/>
      <c r="R99" s="11"/>
    </row>
    <row r="100" spans="2:18" ht="20.100000000000001" customHeight="1" x14ac:dyDescent="0.15">
      <c r="B100" s="8"/>
      <c r="C100" s="8"/>
      <c r="D100" s="8"/>
      <c r="E100" s="8"/>
      <c r="F100" s="9"/>
      <c r="G100" s="10"/>
      <c r="H100" s="10"/>
      <c r="I100" s="9"/>
      <c r="J100" s="10"/>
      <c r="K100" s="58"/>
      <c r="L100" s="10"/>
      <c r="M100" s="10"/>
      <c r="N100" s="10"/>
      <c r="O100" s="9"/>
      <c r="P100" s="9"/>
      <c r="Q100" s="9"/>
      <c r="R100" s="11"/>
    </row>
    <row r="101" spans="2:18" ht="20.100000000000001" customHeight="1" x14ac:dyDescent="0.15">
      <c r="B101" s="8"/>
      <c r="C101" s="8"/>
      <c r="D101" s="8"/>
      <c r="E101" s="8"/>
      <c r="F101" s="9"/>
      <c r="G101" s="10"/>
      <c r="H101" s="10"/>
      <c r="I101" s="9"/>
      <c r="J101" s="10"/>
      <c r="K101" s="58"/>
      <c r="L101" s="10"/>
      <c r="M101" s="10"/>
      <c r="N101" s="10"/>
      <c r="O101" s="9"/>
      <c r="P101" s="9"/>
      <c r="Q101" s="9"/>
      <c r="R101" s="11"/>
    </row>
    <row r="102" spans="2:18" ht="20.100000000000001" customHeight="1" x14ac:dyDescent="0.15">
      <c r="B102" s="8"/>
      <c r="C102" s="8"/>
      <c r="D102" s="8"/>
      <c r="E102" s="8"/>
      <c r="F102" s="9"/>
      <c r="G102" s="10"/>
      <c r="H102" s="10"/>
      <c r="I102" s="9"/>
      <c r="J102" s="10"/>
      <c r="K102" s="58"/>
      <c r="L102" s="10"/>
      <c r="M102" s="10"/>
      <c r="N102" s="10"/>
      <c r="O102" s="9"/>
      <c r="P102" s="9"/>
      <c r="Q102" s="9"/>
      <c r="R102" s="11"/>
    </row>
    <row r="103" spans="2:18" ht="20.100000000000001" customHeight="1" x14ac:dyDescent="0.15">
      <c r="B103" s="8"/>
      <c r="C103" s="8"/>
      <c r="D103" s="8"/>
      <c r="E103" s="8"/>
      <c r="F103" s="9"/>
      <c r="G103" s="10"/>
      <c r="H103" s="10"/>
      <c r="I103" s="9"/>
      <c r="J103" s="10"/>
      <c r="K103" s="58"/>
      <c r="L103" s="10"/>
      <c r="M103" s="10"/>
      <c r="N103" s="10"/>
      <c r="O103" s="9"/>
      <c r="P103" s="9"/>
      <c r="Q103" s="9"/>
      <c r="R103" s="11"/>
    </row>
    <row r="104" spans="2:18" ht="20.100000000000001" customHeight="1" x14ac:dyDescent="0.15">
      <c r="B104" s="8"/>
      <c r="C104" s="8"/>
      <c r="D104" s="8"/>
      <c r="E104" s="8"/>
      <c r="F104" s="9"/>
      <c r="G104" s="10"/>
      <c r="H104" s="10"/>
      <c r="I104" s="9"/>
      <c r="J104" s="10"/>
      <c r="K104" s="58"/>
      <c r="L104" s="10"/>
      <c r="M104" s="10"/>
      <c r="N104" s="10"/>
      <c r="O104" s="9"/>
      <c r="P104" s="9"/>
      <c r="Q104" s="9"/>
      <c r="R104" s="11"/>
    </row>
    <row r="105" spans="2:18" ht="20.100000000000001" customHeight="1" x14ac:dyDescent="0.15">
      <c r="B105" s="8"/>
      <c r="C105" s="8"/>
      <c r="D105" s="8"/>
      <c r="E105" s="8"/>
      <c r="F105" s="9"/>
      <c r="G105" s="10"/>
      <c r="H105" s="10"/>
      <c r="I105" s="9"/>
      <c r="J105" s="10"/>
      <c r="K105" s="58"/>
      <c r="L105" s="10"/>
      <c r="M105" s="10"/>
      <c r="N105" s="10"/>
      <c r="O105" s="9"/>
      <c r="P105" s="9"/>
      <c r="Q105" s="9"/>
      <c r="R105" s="11"/>
    </row>
    <row r="106" spans="2:18" ht="20.100000000000001" customHeight="1" x14ac:dyDescent="0.15">
      <c r="B106" s="8"/>
      <c r="C106" s="8"/>
      <c r="D106" s="8"/>
      <c r="E106" s="8"/>
      <c r="F106" s="9"/>
      <c r="G106" s="10"/>
      <c r="H106" s="10"/>
      <c r="I106" s="9"/>
      <c r="J106" s="10"/>
      <c r="K106" s="58"/>
      <c r="L106" s="10"/>
      <c r="M106" s="10"/>
      <c r="N106" s="10"/>
      <c r="O106" s="9"/>
      <c r="P106" s="9"/>
      <c r="Q106" s="9"/>
      <c r="R106" s="11"/>
    </row>
    <row r="107" spans="2:18" ht="20.100000000000001" customHeight="1" x14ac:dyDescent="0.15">
      <c r="B107" s="8"/>
      <c r="C107" s="8"/>
      <c r="D107" s="8"/>
      <c r="E107" s="8"/>
      <c r="F107" s="9"/>
      <c r="G107" s="10"/>
      <c r="H107" s="10"/>
      <c r="I107" s="9"/>
      <c r="J107" s="10"/>
      <c r="K107" s="58"/>
      <c r="L107" s="10"/>
      <c r="M107" s="10"/>
      <c r="N107" s="10"/>
      <c r="O107" s="9"/>
      <c r="P107" s="9"/>
      <c r="Q107" s="9"/>
      <c r="R107" s="11"/>
    </row>
    <row r="108" spans="2:18" ht="20.100000000000001" customHeight="1" x14ac:dyDescent="0.15">
      <c r="B108" s="8"/>
      <c r="C108" s="8"/>
      <c r="D108" s="8"/>
      <c r="E108" s="8"/>
      <c r="F108" s="9"/>
      <c r="G108" s="10"/>
      <c r="H108" s="10"/>
      <c r="I108" s="9"/>
      <c r="J108" s="10"/>
      <c r="K108" s="58"/>
      <c r="L108" s="10"/>
      <c r="M108" s="10"/>
      <c r="N108" s="10"/>
      <c r="O108" s="9"/>
      <c r="P108" s="9"/>
      <c r="Q108" s="9"/>
      <c r="R108" s="11"/>
    </row>
    <row r="109" spans="2:18" ht="20.100000000000001" customHeight="1" x14ac:dyDescent="0.15">
      <c r="B109" s="8"/>
      <c r="C109" s="8"/>
      <c r="D109" s="8"/>
      <c r="E109" s="8"/>
      <c r="F109" s="9"/>
      <c r="G109" s="10"/>
      <c r="H109" s="10"/>
      <c r="I109" s="9"/>
      <c r="J109" s="10"/>
      <c r="K109" s="58"/>
      <c r="L109" s="10"/>
      <c r="M109" s="10"/>
      <c r="N109" s="10"/>
      <c r="O109" s="9"/>
      <c r="P109" s="9"/>
      <c r="Q109" s="9"/>
      <c r="R109" s="11"/>
    </row>
    <row r="110" spans="2:18" ht="20.100000000000001" customHeight="1" x14ac:dyDescent="0.15">
      <c r="B110" s="8"/>
      <c r="C110" s="8"/>
      <c r="D110" s="8"/>
      <c r="E110" s="8"/>
      <c r="F110" s="9"/>
      <c r="G110" s="10"/>
      <c r="H110" s="10"/>
      <c r="I110" s="9"/>
      <c r="J110" s="10"/>
      <c r="K110" s="58"/>
      <c r="L110" s="10"/>
      <c r="M110" s="10"/>
      <c r="N110" s="10"/>
      <c r="O110" s="9"/>
      <c r="P110" s="9"/>
      <c r="Q110" s="9"/>
      <c r="R110" s="11"/>
    </row>
    <row r="111" spans="2:18" ht="20.100000000000001" customHeight="1" x14ac:dyDescent="0.15">
      <c r="B111" s="8"/>
      <c r="C111" s="8"/>
      <c r="D111" s="8"/>
      <c r="E111" s="8"/>
      <c r="F111" s="9"/>
      <c r="G111" s="10"/>
      <c r="H111" s="10"/>
      <c r="I111" s="9"/>
      <c r="J111" s="10"/>
      <c r="K111" s="58"/>
      <c r="L111" s="10"/>
      <c r="M111" s="10"/>
      <c r="N111" s="10"/>
      <c r="O111" s="9"/>
      <c r="P111" s="9"/>
      <c r="Q111" s="9"/>
      <c r="R111" s="11"/>
    </row>
    <row r="112" spans="2:18" ht="20.100000000000001" customHeight="1" x14ac:dyDescent="0.15">
      <c r="B112" s="8"/>
      <c r="C112" s="8"/>
      <c r="D112" s="8"/>
      <c r="E112" s="8"/>
      <c r="F112" s="9"/>
      <c r="G112" s="10"/>
      <c r="H112" s="10"/>
      <c r="I112" s="9"/>
      <c r="J112" s="10"/>
      <c r="K112" s="58"/>
      <c r="L112" s="10"/>
      <c r="M112" s="10"/>
      <c r="N112" s="10"/>
      <c r="O112" s="9"/>
      <c r="P112" s="9"/>
      <c r="Q112" s="9"/>
      <c r="R112" s="11"/>
    </row>
    <row r="113" spans="2:18" ht="20.100000000000001" customHeight="1" x14ac:dyDescent="0.15">
      <c r="B113" s="8"/>
      <c r="C113" s="8"/>
      <c r="D113" s="8"/>
      <c r="E113" s="8"/>
      <c r="F113" s="9"/>
      <c r="G113" s="10"/>
      <c r="H113" s="10"/>
      <c r="I113" s="9"/>
      <c r="J113" s="10"/>
      <c r="K113" s="58"/>
      <c r="L113" s="10"/>
      <c r="M113" s="10"/>
      <c r="N113" s="10"/>
      <c r="O113" s="9"/>
      <c r="P113" s="9"/>
      <c r="Q113" s="9"/>
      <c r="R113" s="11"/>
    </row>
    <row r="114" spans="2:18" ht="20.100000000000001" customHeight="1" x14ac:dyDescent="0.15">
      <c r="B114" s="8"/>
      <c r="C114" s="8"/>
      <c r="D114" s="8"/>
      <c r="E114" s="8"/>
      <c r="F114" s="9"/>
      <c r="G114" s="10"/>
      <c r="H114" s="10"/>
      <c r="I114" s="9"/>
      <c r="J114" s="10"/>
      <c r="K114" s="58"/>
      <c r="L114" s="10"/>
      <c r="M114" s="10"/>
      <c r="N114" s="10"/>
      <c r="O114" s="9"/>
      <c r="P114" s="9"/>
      <c r="Q114" s="9"/>
      <c r="R114" s="11"/>
    </row>
    <row r="115" spans="2:18" ht="20.100000000000001" customHeight="1" x14ac:dyDescent="0.15">
      <c r="B115" s="8"/>
      <c r="C115" s="8"/>
      <c r="D115" s="8"/>
      <c r="E115" s="8"/>
      <c r="F115" s="9"/>
      <c r="G115" s="10"/>
      <c r="H115" s="10"/>
      <c r="I115" s="9"/>
      <c r="J115" s="10"/>
      <c r="K115" s="58"/>
      <c r="L115" s="10"/>
      <c r="M115" s="10"/>
      <c r="N115" s="10"/>
      <c r="O115" s="9"/>
      <c r="P115" s="9"/>
      <c r="Q115" s="9"/>
      <c r="R115" s="11"/>
    </row>
    <row r="116" spans="2:18" ht="20.100000000000001" customHeight="1" x14ac:dyDescent="0.15">
      <c r="B116" s="8"/>
      <c r="C116" s="8"/>
      <c r="D116" s="8"/>
      <c r="E116" s="8"/>
      <c r="F116" s="9"/>
      <c r="G116" s="10"/>
      <c r="H116" s="10"/>
      <c r="I116" s="9"/>
      <c r="J116" s="10"/>
      <c r="K116" s="58"/>
      <c r="L116" s="10"/>
      <c r="M116" s="10"/>
      <c r="N116" s="10"/>
      <c r="O116" s="9"/>
      <c r="P116" s="9"/>
      <c r="Q116" s="9"/>
      <c r="R116" s="11"/>
    </row>
    <row r="117" spans="2:18" ht="20.100000000000001" customHeight="1" x14ac:dyDescent="0.15">
      <c r="B117" s="8"/>
      <c r="C117" s="8"/>
      <c r="D117" s="8"/>
      <c r="E117" s="8"/>
      <c r="F117" s="9"/>
      <c r="G117" s="10"/>
      <c r="H117" s="10"/>
      <c r="I117" s="9"/>
      <c r="J117" s="10"/>
      <c r="K117" s="58"/>
      <c r="L117" s="10"/>
      <c r="M117" s="10"/>
      <c r="N117" s="10"/>
      <c r="O117" s="9"/>
      <c r="P117" s="9"/>
      <c r="Q117" s="9"/>
      <c r="R117" s="11"/>
    </row>
    <row r="118" spans="2:18" ht="20.100000000000001" customHeight="1" x14ac:dyDescent="0.15">
      <c r="B118" s="8"/>
      <c r="C118" s="8"/>
      <c r="D118" s="8"/>
      <c r="E118" s="8"/>
      <c r="F118" s="9"/>
      <c r="G118" s="10"/>
      <c r="H118" s="10"/>
      <c r="I118" s="9"/>
      <c r="J118" s="10"/>
      <c r="K118" s="58"/>
      <c r="L118" s="10"/>
      <c r="M118" s="10"/>
      <c r="N118" s="10"/>
      <c r="O118" s="9"/>
      <c r="P118" s="9"/>
      <c r="Q118" s="9"/>
      <c r="R118" s="11"/>
    </row>
    <row r="119" spans="2:18" ht="20.100000000000001" customHeight="1" x14ac:dyDescent="0.15">
      <c r="B119" s="8"/>
      <c r="C119" s="8"/>
      <c r="D119" s="8"/>
      <c r="E119" s="8"/>
      <c r="F119" s="9"/>
      <c r="G119" s="10"/>
      <c r="H119" s="10"/>
      <c r="I119" s="9"/>
      <c r="J119" s="10"/>
      <c r="K119" s="58"/>
      <c r="L119" s="10"/>
      <c r="M119" s="10"/>
      <c r="N119" s="10"/>
      <c r="O119" s="9"/>
      <c r="P119" s="9"/>
      <c r="Q119" s="9"/>
      <c r="R119" s="11"/>
    </row>
    <row r="120" spans="2:18" ht="20.100000000000001" customHeight="1" x14ac:dyDescent="0.15">
      <c r="B120" s="8"/>
      <c r="C120" s="8"/>
      <c r="D120" s="8"/>
      <c r="E120" s="8"/>
      <c r="F120" s="9"/>
      <c r="G120" s="10"/>
      <c r="H120" s="10"/>
      <c r="I120" s="9"/>
      <c r="J120" s="10"/>
      <c r="K120" s="58"/>
      <c r="L120" s="10"/>
      <c r="M120" s="10"/>
      <c r="N120" s="10"/>
      <c r="O120" s="9"/>
      <c r="P120" s="9"/>
      <c r="Q120" s="9"/>
      <c r="R120" s="11"/>
    </row>
    <row r="121" spans="2:18" ht="20.100000000000001" customHeight="1" x14ac:dyDescent="0.15">
      <c r="B121" s="8"/>
      <c r="C121" s="8"/>
      <c r="D121" s="8"/>
      <c r="E121" s="8"/>
      <c r="F121" s="9"/>
      <c r="G121" s="10"/>
      <c r="H121" s="10"/>
      <c r="I121" s="9"/>
      <c r="J121" s="10"/>
      <c r="K121" s="58"/>
      <c r="L121" s="10"/>
      <c r="M121" s="10"/>
      <c r="N121" s="10"/>
      <c r="O121" s="9"/>
      <c r="P121" s="9"/>
      <c r="Q121" s="9"/>
      <c r="R121" s="11"/>
    </row>
    <row r="122" spans="2:18" ht="20.100000000000001" customHeight="1" x14ac:dyDescent="0.15">
      <c r="B122" s="8"/>
      <c r="C122" s="8"/>
      <c r="D122" s="8"/>
      <c r="E122" s="8"/>
      <c r="F122" s="9"/>
      <c r="G122" s="10"/>
      <c r="H122" s="10"/>
      <c r="I122" s="9"/>
      <c r="J122" s="10"/>
      <c r="K122" s="58"/>
      <c r="L122" s="10"/>
      <c r="M122" s="10"/>
      <c r="N122" s="10"/>
      <c r="O122" s="9"/>
      <c r="P122" s="9"/>
      <c r="Q122" s="9"/>
      <c r="R122" s="11"/>
    </row>
    <row r="123" spans="2:18" ht="20.100000000000001" customHeight="1" x14ac:dyDescent="0.15">
      <c r="B123" s="8"/>
      <c r="C123" s="8"/>
      <c r="D123" s="8"/>
      <c r="E123" s="8"/>
      <c r="F123" s="9"/>
      <c r="G123" s="10"/>
      <c r="H123" s="10"/>
      <c r="I123" s="9"/>
      <c r="J123" s="10"/>
      <c r="K123" s="58"/>
      <c r="L123" s="10"/>
      <c r="M123" s="10"/>
      <c r="N123" s="10"/>
      <c r="O123" s="9"/>
      <c r="P123" s="9"/>
      <c r="Q123" s="9"/>
      <c r="R123" s="11"/>
    </row>
    <row r="124" spans="2:18" ht="20.100000000000001" customHeight="1" x14ac:dyDescent="0.15">
      <c r="B124" s="8"/>
      <c r="C124" s="8"/>
      <c r="D124" s="8"/>
      <c r="E124" s="8"/>
      <c r="F124" s="9"/>
      <c r="G124" s="10"/>
      <c r="H124" s="10"/>
      <c r="I124" s="9"/>
      <c r="J124" s="10"/>
      <c r="K124" s="58"/>
      <c r="L124" s="10"/>
      <c r="M124" s="10"/>
      <c r="N124" s="10"/>
      <c r="O124" s="9"/>
      <c r="P124" s="9"/>
      <c r="Q124" s="9"/>
      <c r="R124" s="11"/>
    </row>
    <row r="125" spans="2:18" ht="20.100000000000001" customHeight="1" x14ac:dyDescent="0.15">
      <c r="B125" s="8"/>
      <c r="C125" s="8"/>
      <c r="D125" s="8"/>
      <c r="E125" s="8"/>
      <c r="F125" s="9"/>
      <c r="G125" s="10"/>
      <c r="H125" s="10"/>
      <c r="I125" s="9"/>
      <c r="J125" s="10"/>
      <c r="K125" s="58"/>
      <c r="L125" s="10"/>
      <c r="M125" s="10"/>
      <c r="N125" s="10"/>
      <c r="O125" s="9"/>
      <c r="P125" s="9"/>
      <c r="Q125" s="9"/>
      <c r="R125" s="11"/>
    </row>
    <row r="126" spans="2:18" ht="20.100000000000001" customHeight="1" x14ac:dyDescent="0.15">
      <c r="B126" s="8"/>
      <c r="C126" s="8"/>
      <c r="D126" s="8"/>
      <c r="E126" s="8"/>
      <c r="F126" s="9"/>
      <c r="G126" s="10"/>
      <c r="H126" s="10"/>
      <c r="I126" s="9"/>
      <c r="J126" s="10"/>
      <c r="K126" s="58"/>
      <c r="L126" s="10"/>
      <c r="M126" s="10"/>
      <c r="N126" s="10"/>
      <c r="O126" s="9"/>
      <c r="P126" s="9"/>
      <c r="Q126" s="9"/>
      <c r="R126" s="11"/>
    </row>
    <row r="127" spans="2:18" ht="20.100000000000001" customHeight="1" x14ac:dyDescent="0.15">
      <c r="B127" s="8"/>
      <c r="C127" s="8"/>
      <c r="D127" s="8"/>
      <c r="E127" s="8"/>
      <c r="F127" s="9"/>
      <c r="G127" s="10"/>
      <c r="H127" s="10"/>
      <c r="I127" s="9"/>
      <c r="J127" s="10"/>
      <c r="K127" s="58"/>
      <c r="L127" s="10"/>
      <c r="M127" s="10"/>
      <c r="N127" s="10"/>
      <c r="O127" s="9"/>
      <c r="P127" s="9"/>
      <c r="Q127" s="9"/>
      <c r="R127" s="11"/>
    </row>
    <row r="128" spans="2:18" ht="20.100000000000001" customHeight="1" x14ac:dyDescent="0.15">
      <c r="B128" s="8"/>
      <c r="C128" s="8"/>
      <c r="D128" s="8"/>
      <c r="E128" s="8"/>
      <c r="F128" s="9"/>
      <c r="G128" s="10"/>
      <c r="H128" s="10"/>
      <c r="I128" s="9"/>
      <c r="J128" s="10"/>
      <c r="K128" s="58"/>
      <c r="L128" s="10"/>
      <c r="M128" s="10"/>
      <c r="N128" s="10"/>
      <c r="O128" s="9"/>
      <c r="P128" s="9"/>
      <c r="Q128" s="9"/>
      <c r="R128" s="11"/>
    </row>
    <row r="129" spans="2:18" ht="20.100000000000001" customHeight="1" x14ac:dyDescent="0.15">
      <c r="B129" s="8"/>
      <c r="C129" s="8"/>
      <c r="D129" s="8"/>
      <c r="E129" s="8"/>
      <c r="F129" s="9"/>
      <c r="G129" s="10"/>
      <c r="H129" s="10"/>
      <c r="I129" s="9"/>
      <c r="J129" s="10"/>
      <c r="K129" s="58"/>
      <c r="L129" s="10"/>
      <c r="M129" s="10"/>
      <c r="N129" s="10"/>
      <c r="O129" s="9"/>
      <c r="P129" s="9"/>
      <c r="Q129" s="9"/>
      <c r="R129" s="11"/>
    </row>
    <row r="130" spans="2:18" ht="20.100000000000001" customHeight="1" x14ac:dyDescent="0.15">
      <c r="B130" s="8"/>
      <c r="C130" s="8"/>
      <c r="D130" s="8"/>
      <c r="E130" s="8"/>
      <c r="F130" s="9"/>
      <c r="G130" s="10"/>
      <c r="H130" s="10"/>
      <c r="I130" s="9"/>
      <c r="J130" s="10"/>
      <c r="K130" s="58"/>
      <c r="L130" s="10"/>
      <c r="M130" s="10"/>
      <c r="N130" s="10"/>
      <c r="O130" s="9"/>
      <c r="P130" s="9"/>
      <c r="Q130" s="9"/>
      <c r="R130" s="11"/>
    </row>
    <row r="131" spans="2:18" ht="20.100000000000001" customHeight="1" x14ac:dyDescent="0.15">
      <c r="B131" s="8"/>
      <c r="C131" s="8"/>
      <c r="D131" s="8"/>
      <c r="E131" s="8"/>
      <c r="F131" s="9"/>
      <c r="G131" s="10"/>
      <c r="H131" s="10"/>
      <c r="I131" s="9"/>
      <c r="J131" s="10"/>
      <c r="K131" s="58"/>
      <c r="L131" s="10"/>
      <c r="M131" s="10"/>
      <c r="N131" s="10"/>
      <c r="O131" s="9"/>
      <c r="P131" s="9"/>
      <c r="Q131" s="9"/>
      <c r="R131" s="11"/>
    </row>
    <row r="132" spans="2:18" ht="20.100000000000001" customHeight="1" x14ac:dyDescent="0.15">
      <c r="B132" s="8"/>
      <c r="C132" s="8"/>
      <c r="D132" s="8"/>
      <c r="E132" s="8"/>
      <c r="F132" s="9"/>
      <c r="G132" s="10"/>
      <c r="H132" s="10"/>
      <c r="I132" s="9"/>
      <c r="J132" s="10"/>
      <c r="K132" s="58"/>
      <c r="L132" s="10"/>
      <c r="M132" s="10"/>
      <c r="N132" s="10"/>
      <c r="O132" s="9"/>
      <c r="P132" s="9"/>
      <c r="Q132" s="9"/>
      <c r="R132" s="11"/>
    </row>
    <row r="133" spans="2:18" ht="20.100000000000001" customHeight="1" x14ac:dyDescent="0.15">
      <c r="B133" s="8"/>
      <c r="C133" s="8"/>
      <c r="D133" s="8"/>
      <c r="E133" s="8"/>
      <c r="F133" s="9"/>
      <c r="G133" s="10"/>
      <c r="H133" s="10"/>
      <c r="I133" s="9"/>
      <c r="J133" s="10"/>
      <c r="K133" s="58"/>
      <c r="L133" s="10"/>
      <c r="M133" s="10"/>
      <c r="N133" s="10"/>
      <c r="O133" s="9"/>
      <c r="P133" s="9"/>
      <c r="Q133" s="9"/>
      <c r="R133" s="11"/>
    </row>
    <row r="134" spans="2:18" ht="20.100000000000001" customHeight="1" x14ac:dyDescent="0.15">
      <c r="B134" s="8"/>
      <c r="C134" s="8"/>
      <c r="D134" s="8"/>
      <c r="E134" s="8"/>
      <c r="F134" s="9"/>
      <c r="G134" s="10"/>
      <c r="H134" s="10"/>
      <c r="I134" s="9"/>
      <c r="J134" s="10"/>
      <c r="K134" s="58"/>
      <c r="L134" s="10"/>
      <c r="M134" s="10"/>
      <c r="N134" s="10"/>
      <c r="O134" s="9"/>
      <c r="P134" s="9"/>
      <c r="Q134" s="9"/>
      <c r="R134" s="11"/>
    </row>
    <row r="135" spans="2:18" ht="20.100000000000001" customHeight="1" x14ac:dyDescent="0.15">
      <c r="B135" s="8"/>
      <c r="C135" s="8"/>
      <c r="D135" s="8"/>
      <c r="E135" s="8"/>
      <c r="F135" s="9"/>
      <c r="G135" s="10"/>
      <c r="H135" s="10"/>
      <c r="I135" s="9"/>
      <c r="J135" s="10"/>
      <c r="K135" s="58"/>
      <c r="L135" s="10"/>
      <c r="M135" s="10"/>
      <c r="N135" s="10"/>
      <c r="O135" s="9"/>
      <c r="P135" s="9"/>
      <c r="Q135" s="9"/>
      <c r="R135" s="11"/>
    </row>
    <row r="136" spans="2:18" ht="20.100000000000001" customHeight="1" x14ac:dyDescent="0.15">
      <c r="B136" s="8"/>
      <c r="C136" s="8"/>
      <c r="D136" s="8"/>
      <c r="E136" s="8"/>
      <c r="F136" s="9"/>
      <c r="G136" s="10"/>
      <c r="H136" s="10"/>
      <c r="I136" s="9"/>
      <c r="J136" s="10"/>
      <c r="K136" s="58"/>
      <c r="L136" s="10"/>
      <c r="M136" s="10"/>
      <c r="N136" s="10"/>
      <c r="O136" s="9"/>
      <c r="P136" s="9"/>
      <c r="Q136" s="9"/>
      <c r="R136" s="11"/>
    </row>
    <row r="137" spans="2:18" ht="20.100000000000001" customHeight="1" x14ac:dyDescent="0.15">
      <c r="B137" s="8"/>
      <c r="C137" s="8"/>
      <c r="D137" s="8"/>
      <c r="E137" s="8"/>
      <c r="F137" s="9"/>
      <c r="G137" s="10"/>
      <c r="H137" s="10"/>
      <c r="I137" s="9"/>
      <c r="J137" s="10"/>
      <c r="K137" s="58"/>
      <c r="L137" s="10"/>
      <c r="M137" s="10"/>
      <c r="N137" s="10"/>
      <c r="O137" s="9"/>
      <c r="P137" s="9"/>
      <c r="Q137" s="9"/>
      <c r="R137" s="11"/>
    </row>
    <row r="138" spans="2:18" ht="20.100000000000001" customHeight="1" x14ac:dyDescent="0.15">
      <c r="B138" s="8"/>
      <c r="C138" s="8"/>
      <c r="D138" s="8"/>
      <c r="E138" s="8"/>
      <c r="F138" s="9"/>
      <c r="G138" s="10"/>
      <c r="H138" s="10"/>
      <c r="I138" s="9"/>
      <c r="J138" s="10"/>
      <c r="K138" s="58"/>
      <c r="L138" s="10"/>
      <c r="M138" s="10"/>
      <c r="N138" s="10"/>
      <c r="O138" s="9"/>
      <c r="P138" s="9"/>
      <c r="Q138" s="9"/>
      <c r="R138" s="11"/>
    </row>
    <row r="139" spans="2:18" ht="20.100000000000001" customHeight="1" x14ac:dyDescent="0.15">
      <c r="B139" s="8"/>
      <c r="C139" s="8"/>
      <c r="D139" s="8"/>
      <c r="E139" s="8"/>
      <c r="F139" s="9"/>
      <c r="G139" s="10"/>
      <c r="H139" s="10"/>
      <c r="I139" s="9"/>
      <c r="J139" s="10"/>
      <c r="K139" s="58"/>
      <c r="L139" s="10"/>
      <c r="M139" s="10"/>
      <c r="N139" s="10"/>
      <c r="O139" s="9"/>
      <c r="P139" s="9"/>
      <c r="Q139" s="9"/>
      <c r="R139" s="11"/>
    </row>
    <row r="140" spans="2:18" ht="20.100000000000001" customHeight="1" x14ac:dyDescent="0.15">
      <c r="B140" s="8"/>
      <c r="C140" s="8"/>
      <c r="D140" s="8"/>
      <c r="E140" s="8"/>
      <c r="F140" s="9"/>
      <c r="G140" s="10"/>
      <c r="H140" s="10"/>
      <c r="I140" s="9"/>
      <c r="J140" s="10"/>
      <c r="K140" s="58"/>
      <c r="L140" s="10"/>
      <c r="M140" s="10"/>
      <c r="N140" s="10"/>
      <c r="O140" s="9"/>
      <c r="P140" s="9"/>
      <c r="Q140" s="9"/>
      <c r="R140" s="11"/>
    </row>
    <row r="141" spans="2:18" ht="20.100000000000001" customHeight="1" x14ac:dyDescent="0.15">
      <c r="B141" s="8"/>
      <c r="C141" s="8"/>
      <c r="D141" s="8"/>
      <c r="E141" s="8"/>
      <c r="F141" s="9"/>
      <c r="G141" s="10"/>
      <c r="H141" s="10"/>
      <c r="I141" s="9"/>
      <c r="J141" s="10"/>
      <c r="K141" s="58"/>
      <c r="L141" s="10"/>
      <c r="M141" s="10"/>
      <c r="N141" s="10"/>
      <c r="O141" s="9"/>
      <c r="P141" s="9"/>
      <c r="Q141" s="9"/>
      <c r="R141" s="11"/>
    </row>
    <row r="142" spans="2:18" ht="20.100000000000001" customHeight="1" x14ac:dyDescent="0.15">
      <c r="B142" s="8"/>
      <c r="C142" s="8"/>
      <c r="D142" s="8"/>
      <c r="E142" s="8"/>
      <c r="F142" s="9"/>
      <c r="G142" s="10"/>
      <c r="H142" s="10"/>
      <c r="I142" s="9"/>
      <c r="J142" s="10"/>
      <c r="K142" s="58"/>
      <c r="L142" s="10"/>
      <c r="M142" s="10"/>
      <c r="N142" s="10"/>
      <c r="O142" s="9"/>
      <c r="P142" s="9"/>
      <c r="Q142" s="9"/>
      <c r="R142" s="11"/>
    </row>
    <row r="143" spans="2:18" ht="20.100000000000001" customHeight="1" x14ac:dyDescent="0.15">
      <c r="B143" s="8"/>
      <c r="C143" s="8"/>
      <c r="D143" s="8"/>
      <c r="E143" s="8"/>
      <c r="F143" s="9"/>
      <c r="G143" s="10"/>
      <c r="H143" s="10"/>
      <c r="I143" s="9"/>
      <c r="J143" s="10"/>
      <c r="K143" s="58"/>
      <c r="L143" s="10"/>
      <c r="M143" s="10"/>
      <c r="N143" s="10"/>
      <c r="O143" s="9"/>
      <c r="P143" s="9"/>
      <c r="Q143" s="9"/>
      <c r="R143" s="11"/>
    </row>
    <row r="144" spans="2:18" ht="20.100000000000001" customHeight="1" x14ac:dyDescent="0.15">
      <c r="B144" s="8"/>
      <c r="C144" s="8"/>
      <c r="D144" s="8"/>
      <c r="E144" s="8"/>
      <c r="F144" s="9"/>
      <c r="G144" s="10"/>
      <c r="H144" s="10"/>
      <c r="I144" s="9"/>
      <c r="J144" s="10"/>
      <c r="K144" s="58"/>
      <c r="L144" s="10"/>
      <c r="M144" s="10"/>
      <c r="N144" s="10"/>
      <c r="O144" s="9"/>
      <c r="P144" s="9"/>
      <c r="Q144" s="9"/>
      <c r="R144" s="11"/>
    </row>
    <row r="145" spans="2:18" ht="20.100000000000001" customHeight="1" x14ac:dyDescent="0.15">
      <c r="B145" s="8"/>
      <c r="C145" s="8"/>
      <c r="D145" s="8"/>
      <c r="E145" s="8"/>
      <c r="F145" s="9"/>
      <c r="G145" s="10"/>
      <c r="H145" s="10"/>
      <c r="I145" s="9"/>
      <c r="J145" s="10"/>
      <c r="K145" s="58"/>
      <c r="L145" s="10"/>
      <c r="M145" s="10"/>
      <c r="N145" s="10"/>
      <c r="O145" s="9"/>
      <c r="P145" s="9"/>
      <c r="Q145" s="9"/>
      <c r="R145" s="11"/>
    </row>
    <row r="146" spans="2:18" ht="20.100000000000001" customHeight="1" x14ac:dyDescent="0.15">
      <c r="B146" s="8"/>
      <c r="C146" s="8"/>
      <c r="D146" s="8"/>
      <c r="E146" s="8"/>
      <c r="F146" s="9"/>
      <c r="G146" s="10"/>
      <c r="H146" s="10"/>
      <c r="I146" s="9"/>
      <c r="J146" s="10"/>
      <c r="K146" s="58"/>
      <c r="L146" s="10"/>
      <c r="M146" s="10"/>
      <c r="N146" s="10"/>
      <c r="O146" s="9"/>
      <c r="P146" s="9"/>
      <c r="Q146" s="9"/>
      <c r="R146" s="11"/>
    </row>
    <row r="147" spans="2:18" ht="20.100000000000001" customHeight="1" x14ac:dyDescent="0.15">
      <c r="B147" s="8"/>
      <c r="C147" s="8"/>
      <c r="D147" s="8"/>
      <c r="E147" s="8"/>
      <c r="F147" s="9"/>
      <c r="G147" s="10"/>
      <c r="H147" s="10"/>
      <c r="I147" s="9"/>
      <c r="J147" s="10"/>
      <c r="K147" s="58"/>
      <c r="L147" s="10"/>
      <c r="M147" s="10"/>
      <c r="N147" s="10"/>
      <c r="O147" s="9"/>
      <c r="P147" s="9"/>
      <c r="Q147" s="9"/>
      <c r="R147" s="11"/>
    </row>
    <row r="148" spans="2:18" ht="20.100000000000001" customHeight="1" x14ac:dyDescent="0.15">
      <c r="B148" s="8"/>
      <c r="C148" s="8"/>
      <c r="D148" s="8"/>
      <c r="E148" s="8"/>
      <c r="F148" s="9"/>
      <c r="G148" s="10"/>
      <c r="H148" s="10"/>
      <c r="I148" s="9"/>
      <c r="J148" s="10"/>
      <c r="K148" s="58"/>
      <c r="L148" s="10"/>
      <c r="M148" s="10"/>
      <c r="N148" s="10"/>
      <c r="O148" s="9"/>
      <c r="P148" s="9"/>
      <c r="Q148" s="9"/>
      <c r="R148" s="11"/>
    </row>
    <row r="149" spans="2:18" ht="20.100000000000001" customHeight="1" x14ac:dyDescent="0.15">
      <c r="B149" s="8"/>
      <c r="C149" s="8"/>
      <c r="D149" s="8"/>
      <c r="E149" s="8"/>
      <c r="F149" s="9"/>
      <c r="G149" s="10"/>
      <c r="H149" s="10"/>
      <c r="I149" s="9"/>
      <c r="J149" s="10"/>
      <c r="K149" s="58"/>
      <c r="L149" s="10"/>
      <c r="M149" s="10"/>
      <c r="N149" s="10"/>
      <c r="O149" s="9"/>
      <c r="P149" s="9"/>
      <c r="Q149" s="9"/>
      <c r="R149" s="11"/>
    </row>
    <row r="150" spans="2:18" ht="20.100000000000001" customHeight="1" x14ac:dyDescent="0.15">
      <c r="B150" s="8"/>
      <c r="C150" s="8"/>
      <c r="D150" s="8"/>
      <c r="E150" s="8"/>
      <c r="F150" s="9"/>
      <c r="G150" s="10"/>
      <c r="H150" s="10"/>
      <c r="I150" s="9"/>
      <c r="J150" s="10"/>
      <c r="K150" s="58"/>
      <c r="L150" s="10"/>
      <c r="M150" s="10"/>
      <c r="N150" s="10"/>
      <c r="O150" s="9"/>
      <c r="P150" s="9"/>
      <c r="Q150" s="9"/>
      <c r="R150" s="11"/>
    </row>
    <row r="151" spans="2:18" ht="20.100000000000001" customHeight="1" x14ac:dyDescent="0.15">
      <c r="B151" s="8"/>
      <c r="C151" s="8"/>
      <c r="D151" s="8"/>
      <c r="E151" s="8"/>
      <c r="F151" s="9"/>
      <c r="G151" s="10"/>
      <c r="H151" s="10"/>
      <c r="I151" s="9"/>
      <c r="J151" s="10"/>
      <c r="K151" s="58"/>
      <c r="L151" s="10"/>
      <c r="M151" s="10"/>
      <c r="N151" s="10"/>
      <c r="O151" s="9"/>
      <c r="P151" s="9"/>
      <c r="Q151" s="9"/>
      <c r="R151" s="11"/>
    </row>
    <row r="152" spans="2:18" ht="20.100000000000001" customHeight="1" x14ac:dyDescent="0.15">
      <c r="B152" s="8"/>
      <c r="C152" s="8"/>
      <c r="D152" s="8"/>
      <c r="E152" s="8"/>
      <c r="F152" s="9"/>
      <c r="G152" s="10"/>
      <c r="H152" s="10"/>
      <c r="I152" s="9"/>
      <c r="J152" s="10"/>
      <c r="K152" s="58"/>
      <c r="L152" s="10"/>
      <c r="M152" s="10"/>
      <c r="N152" s="10"/>
      <c r="O152" s="9"/>
      <c r="P152" s="9"/>
      <c r="Q152" s="9"/>
      <c r="R152" s="11"/>
    </row>
    <row r="153" spans="2:18" ht="20.100000000000001" customHeight="1" x14ac:dyDescent="0.15">
      <c r="B153" s="8"/>
      <c r="C153" s="8"/>
      <c r="D153" s="8"/>
      <c r="E153" s="8"/>
      <c r="F153" s="9"/>
      <c r="G153" s="10"/>
      <c r="H153" s="10"/>
      <c r="I153" s="9"/>
      <c r="J153" s="10"/>
      <c r="K153" s="58"/>
      <c r="L153" s="10"/>
      <c r="M153" s="10"/>
      <c r="N153" s="10"/>
      <c r="O153" s="9"/>
      <c r="P153" s="9"/>
      <c r="Q153" s="9"/>
      <c r="R153" s="11"/>
    </row>
    <row r="154" spans="2:18" ht="20.100000000000001" customHeight="1" x14ac:dyDescent="0.15">
      <c r="B154" s="8"/>
      <c r="C154" s="8"/>
      <c r="D154" s="8"/>
      <c r="E154" s="8"/>
      <c r="F154" s="9"/>
      <c r="G154" s="10"/>
      <c r="H154" s="10"/>
      <c r="I154" s="9"/>
      <c r="J154" s="10"/>
      <c r="K154" s="58"/>
      <c r="L154" s="10"/>
      <c r="M154" s="10"/>
      <c r="N154" s="10"/>
      <c r="O154" s="9"/>
      <c r="P154" s="9"/>
      <c r="Q154" s="9"/>
      <c r="R154" s="11"/>
    </row>
    <row r="155" spans="2:18" ht="20.100000000000001" customHeight="1" x14ac:dyDescent="0.15">
      <c r="B155" s="8"/>
      <c r="C155" s="8"/>
      <c r="D155" s="8"/>
      <c r="E155" s="8"/>
      <c r="F155" s="9"/>
      <c r="G155" s="10"/>
      <c r="H155" s="10"/>
      <c r="I155" s="9"/>
      <c r="J155" s="10"/>
      <c r="K155" s="58"/>
      <c r="L155" s="10"/>
      <c r="M155" s="10"/>
      <c r="N155" s="10"/>
      <c r="O155" s="9"/>
      <c r="P155" s="9"/>
      <c r="Q155" s="9"/>
      <c r="R155" s="11"/>
    </row>
    <row r="156" spans="2:18" ht="20.100000000000001" customHeight="1" x14ac:dyDescent="0.15">
      <c r="B156" s="8"/>
      <c r="C156" s="8"/>
      <c r="D156" s="8"/>
      <c r="E156" s="8"/>
      <c r="F156" s="9"/>
      <c r="G156" s="10"/>
      <c r="H156" s="10"/>
      <c r="I156" s="9"/>
      <c r="J156" s="10"/>
      <c r="K156" s="58"/>
      <c r="L156" s="10"/>
      <c r="M156" s="10"/>
      <c r="N156" s="10"/>
      <c r="O156" s="9"/>
      <c r="P156" s="9"/>
      <c r="Q156" s="9"/>
      <c r="R156" s="11"/>
    </row>
    <row r="157" spans="2:18" ht="20.100000000000001" customHeight="1" x14ac:dyDescent="0.15">
      <c r="B157" s="8"/>
      <c r="C157" s="8"/>
      <c r="D157" s="8"/>
      <c r="E157" s="8"/>
      <c r="F157" s="9"/>
      <c r="G157" s="10"/>
      <c r="H157" s="10"/>
      <c r="I157" s="9"/>
      <c r="J157" s="10"/>
      <c r="K157" s="58"/>
      <c r="L157" s="10"/>
      <c r="M157" s="10"/>
      <c r="N157" s="10"/>
      <c r="O157" s="9"/>
      <c r="P157" s="9"/>
      <c r="Q157" s="9"/>
      <c r="R157" s="11"/>
    </row>
    <row r="158" spans="2:18" ht="20.100000000000001" customHeight="1" x14ac:dyDescent="0.15">
      <c r="B158" s="8"/>
      <c r="C158" s="8"/>
      <c r="D158" s="8"/>
      <c r="E158" s="8"/>
      <c r="F158" s="9"/>
      <c r="G158" s="10"/>
      <c r="H158" s="10"/>
      <c r="I158" s="9"/>
      <c r="J158" s="10"/>
      <c r="K158" s="58"/>
      <c r="L158" s="10"/>
      <c r="M158" s="10"/>
      <c r="N158" s="10"/>
      <c r="O158" s="9"/>
      <c r="P158" s="9"/>
      <c r="Q158" s="9"/>
      <c r="R158" s="11"/>
    </row>
    <row r="159" spans="2:18" ht="20.100000000000001" customHeight="1" x14ac:dyDescent="0.15">
      <c r="B159" s="8"/>
      <c r="C159" s="8"/>
      <c r="D159" s="8"/>
      <c r="E159" s="8"/>
      <c r="F159" s="9"/>
      <c r="G159" s="10"/>
      <c r="H159" s="10"/>
      <c r="I159" s="9"/>
      <c r="J159" s="10"/>
      <c r="K159" s="58"/>
      <c r="L159" s="10"/>
      <c r="M159" s="10"/>
      <c r="N159" s="10"/>
      <c r="O159" s="9"/>
      <c r="P159" s="9"/>
      <c r="Q159" s="9"/>
      <c r="R159" s="11"/>
    </row>
    <row r="160" spans="2:18" ht="20.100000000000001" customHeight="1" x14ac:dyDescent="0.15">
      <c r="B160" s="8"/>
      <c r="C160" s="8"/>
      <c r="D160" s="8"/>
      <c r="E160" s="8"/>
      <c r="F160" s="9"/>
      <c r="G160" s="10"/>
      <c r="H160" s="10"/>
      <c r="I160" s="9"/>
      <c r="J160" s="10"/>
      <c r="K160" s="58"/>
      <c r="L160" s="10"/>
      <c r="M160" s="10"/>
      <c r="N160" s="10"/>
      <c r="O160" s="9"/>
      <c r="P160" s="9"/>
      <c r="Q160" s="9"/>
      <c r="R160" s="11"/>
    </row>
    <row r="161" spans="2:18" ht="20.100000000000001" customHeight="1" x14ac:dyDescent="0.15">
      <c r="B161" s="8"/>
      <c r="C161" s="8"/>
      <c r="D161" s="8"/>
      <c r="E161" s="8"/>
      <c r="F161" s="9"/>
      <c r="G161" s="10"/>
      <c r="H161" s="10"/>
      <c r="I161" s="9"/>
      <c r="J161" s="10"/>
      <c r="K161" s="58"/>
      <c r="L161" s="10"/>
      <c r="M161" s="10"/>
      <c r="N161" s="10"/>
      <c r="O161" s="9"/>
      <c r="P161" s="9"/>
      <c r="Q161" s="9"/>
      <c r="R161" s="11"/>
    </row>
    <row r="162" spans="2:18" ht="20.100000000000001" customHeight="1" x14ac:dyDescent="0.15">
      <c r="B162" s="8"/>
      <c r="C162" s="8"/>
      <c r="D162" s="8"/>
      <c r="E162" s="8"/>
      <c r="F162" s="9"/>
      <c r="G162" s="10"/>
      <c r="H162" s="10"/>
      <c r="I162" s="9"/>
      <c r="J162" s="10"/>
      <c r="K162" s="58"/>
      <c r="L162" s="10"/>
      <c r="M162" s="10"/>
      <c r="N162" s="10"/>
      <c r="O162" s="9"/>
      <c r="P162" s="9"/>
      <c r="Q162" s="9"/>
      <c r="R162" s="11"/>
    </row>
    <row r="163" spans="2:18" ht="20.100000000000001" customHeight="1" x14ac:dyDescent="0.15">
      <c r="B163" s="8"/>
      <c r="C163" s="8"/>
      <c r="D163" s="8"/>
      <c r="E163" s="8"/>
      <c r="F163" s="9"/>
      <c r="G163" s="10"/>
      <c r="H163" s="10"/>
      <c r="I163" s="9"/>
      <c r="J163" s="10"/>
      <c r="K163" s="58"/>
      <c r="L163" s="10"/>
      <c r="M163" s="10"/>
      <c r="N163" s="10"/>
      <c r="O163" s="9"/>
      <c r="P163" s="9"/>
      <c r="Q163" s="9"/>
      <c r="R163" s="11"/>
    </row>
    <row r="164" spans="2:18" ht="20.100000000000001" customHeight="1" x14ac:dyDescent="0.15">
      <c r="B164" s="8"/>
      <c r="C164" s="8"/>
      <c r="D164" s="8"/>
      <c r="E164" s="8"/>
      <c r="F164" s="9"/>
      <c r="G164" s="10"/>
      <c r="H164" s="10"/>
      <c r="I164" s="9"/>
      <c r="J164" s="10"/>
      <c r="K164" s="58"/>
      <c r="L164" s="10"/>
      <c r="M164" s="10"/>
      <c r="N164" s="10"/>
      <c r="O164" s="9"/>
      <c r="P164" s="9"/>
      <c r="Q164" s="9"/>
      <c r="R164" s="11"/>
    </row>
    <row r="165" spans="2:18" ht="20.100000000000001" customHeight="1" x14ac:dyDescent="0.15">
      <c r="B165" s="8"/>
      <c r="C165" s="8"/>
      <c r="D165" s="8"/>
      <c r="E165" s="8"/>
      <c r="F165" s="9"/>
      <c r="G165" s="10"/>
      <c r="H165" s="10"/>
      <c r="I165" s="9"/>
      <c r="J165" s="10"/>
      <c r="K165" s="58"/>
      <c r="L165" s="10"/>
      <c r="M165" s="10"/>
      <c r="N165" s="10"/>
      <c r="O165" s="9"/>
      <c r="P165" s="9"/>
      <c r="Q165" s="9"/>
      <c r="R165" s="11"/>
    </row>
    <row r="166" spans="2:18" ht="20.100000000000001" customHeight="1" x14ac:dyDescent="0.15">
      <c r="B166" s="8"/>
      <c r="C166" s="8"/>
      <c r="D166" s="8"/>
      <c r="E166" s="8"/>
      <c r="F166" s="9"/>
      <c r="G166" s="10"/>
      <c r="H166" s="10"/>
      <c r="I166" s="9"/>
      <c r="J166" s="10"/>
      <c r="K166" s="58"/>
      <c r="L166" s="10"/>
      <c r="M166" s="10"/>
      <c r="N166" s="10"/>
      <c r="O166" s="9"/>
      <c r="P166" s="9"/>
      <c r="Q166" s="9"/>
      <c r="R166" s="11"/>
    </row>
    <row r="167" spans="2:18" ht="20.100000000000001" customHeight="1" x14ac:dyDescent="0.15">
      <c r="B167" s="8"/>
      <c r="C167" s="8"/>
      <c r="D167" s="8"/>
      <c r="E167" s="8"/>
      <c r="F167" s="9"/>
      <c r="G167" s="10"/>
      <c r="H167" s="10"/>
      <c r="I167" s="9"/>
      <c r="J167" s="10"/>
      <c r="K167" s="58"/>
      <c r="L167" s="10"/>
      <c r="M167" s="10"/>
      <c r="N167" s="10"/>
      <c r="O167" s="9"/>
      <c r="P167" s="9"/>
      <c r="Q167" s="9"/>
      <c r="R167" s="11"/>
    </row>
    <row r="168" spans="2:18" ht="20.100000000000001" customHeight="1" x14ac:dyDescent="0.15">
      <c r="B168" s="8"/>
      <c r="C168" s="8"/>
      <c r="D168" s="8"/>
      <c r="E168" s="8"/>
      <c r="F168" s="9"/>
      <c r="G168" s="10"/>
      <c r="H168" s="10"/>
      <c r="I168" s="9"/>
      <c r="J168" s="10"/>
      <c r="K168" s="58"/>
      <c r="L168" s="10"/>
      <c r="M168" s="10"/>
      <c r="N168" s="10"/>
      <c r="O168" s="9"/>
      <c r="P168" s="9"/>
      <c r="Q168" s="9"/>
      <c r="R168" s="11"/>
    </row>
    <row r="169" spans="2:18" ht="20.100000000000001" customHeight="1" x14ac:dyDescent="0.15">
      <c r="B169" s="8"/>
      <c r="C169" s="8"/>
      <c r="D169" s="8"/>
      <c r="E169" s="8"/>
      <c r="F169" s="9"/>
      <c r="G169" s="10"/>
      <c r="H169" s="10"/>
      <c r="I169" s="9"/>
      <c r="J169" s="10"/>
      <c r="K169" s="58"/>
      <c r="L169" s="10"/>
      <c r="M169" s="10"/>
      <c r="N169" s="10"/>
      <c r="O169" s="9"/>
      <c r="P169" s="9"/>
      <c r="Q169" s="9"/>
      <c r="R169" s="11"/>
    </row>
    <row r="170" spans="2:18" ht="20.100000000000001" customHeight="1" x14ac:dyDescent="0.15">
      <c r="B170" s="8"/>
      <c r="C170" s="8"/>
      <c r="D170" s="8"/>
      <c r="E170" s="8"/>
      <c r="F170" s="9"/>
      <c r="G170" s="10"/>
      <c r="H170" s="10"/>
      <c r="I170" s="9"/>
      <c r="J170" s="10"/>
      <c r="K170" s="58"/>
      <c r="L170" s="10"/>
      <c r="M170" s="10"/>
      <c r="N170" s="10"/>
      <c r="O170" s="9"/>
      <c r="P170" s="9"/>
      <c r="Q170" s="9"/>
      <c r="R170" s="11"/>
    </row>
    <row r="171" spans="2:18" ht="20.100000000000001" customHeight="1" x14ac:dyDescent="0.15">
      <c r="B171" s="8"/>
      <c r="C171" s="8"/>
      <c r="D171" s="8"/>
      <c r="E171" s="8"/>
      <c r="F171" s="9"/>
      <c r="G171" s="10"/>
      <c r="H171" s="10"/>
      <c r="I171" s="9"/>
      <c r="J171" s="10"/>
      <c r="K171" s="58"/>
      <c r="L171" s="10"/>
      <c r="M171" s="10"/>
      <c r="N171" s="10"/>
      <c r="O171" s="9"/>
      <c r="P171" s="9"/>
      <c r="Q171" s="9"/>
      <c r="R171" s="11"/>
    </row>
    <row r="172" spans="2:18" ht="20.100000000000001" customHeight="1" x14ac:dyDescent="0.15">
      <c r="B172" s="8"/>
      <c r="C172" s="8"/>
      <c r="D172" s="8"/>
      <c r="E172" s="8"/>
      <c r="F172" s="9"/>
      <c r="G172" s="10"/>
      <c r="H172" s="10"/>
      <c r="I172" s="9"/>
      <c r="J172" s="10"/>
      <c r="K172" s="58"/>
      <c r="L172" s="10"/>
      <c r="M172" s="10"/>
      <c r="N172" s="10"/>
      <c r="O172" s="9"/>
      <c r="P172" s="9"/>
      <c r="Q172" s="9"/>
      <c r="R172" s="11"/>
    </row>
    <row r="173" spans="2:18" ht="20.100000000000001" customHeight="1" x14ac:dyDescent="0.15">
      <c r="B173" s="8"/>
      <c r="C173" s="8"/>
      <c r="D173" s="8"/>
      <c r="E173" s="8"/>
      <c r="F173" s="9"/>
      <c r="G173" s="10"/>
      <c r="H173" s="10"/>
      <c r="I173" s="9"/>
      <c r="J173" s="10"/>
      <c r="K173" s="58"/>
      <c r="L173" s="10"/>
      <c r="M173" s="10"/>
      <c r="N173" s="10"/>
      <c r="O173" s="9"/>
      <c r="P173" s="9"/>
      <c r="Q173" s="9"/>
      <c r="R173" s="11"/>
    </row>
    <row r="174" spans="2:18" ht="20.100000000000001" customHeight="1" x14ac:dyDescent="0.15">
      <c r="B174" s="8"/>
      <c r="C174" s="8"/>
      <c r="D174" s="8"/>
      <c r="E174" s="8"/>
      <c r="F174" s="9"/>
      <c r="G174" s="10"/>
      <c r="H174" s="10"/>
      <c r="I174" s="9"/>
      <c r="J174" s="10"/>
      <c r="K174" s="58"/>
      <c r="L174" s="10"/>
      <c r="M174" s="10"/>
      <c r="N174" s="10"/>
      <c r="O174" s="9"/>
      <c r="P174" s="9"/>
      <c r="Q174" s="9"/>
      <c r="R174" s="11"/>
    </row>
    <row r="175" spans="2:18" ht="20.100000000000001" customHeight="1" x14ac:dyDescent="0.15">
      <c r="B175" s="8"/>
      <c r="C175" s="8"/>
      <c r="D175" s="8"/>
      <c r="E175" s="8"/>
      <c r="F175" s="9"/>
      <c r="G175" s="10"/>
      <c r="H175" s="10"/>
      <c r="I175" s="9"/>
      <c r="J175" s="10"/>
      <c r="K175" s="58"/>
      <c r="L175" s="10"/>
      <c r="M175" s="10"/>
      <c r="N175" s="10"/>
      <c r="O175" s="9"/>
      <c r="P175" s="9"/>
      <c r="Q175" s="9"/>
      <c r="R175" s="11"/>
    </row>
    <row r="176" spans="2:18" ht="20.100000000000001" customHeight="1" x14ac:dyDescent="0.15">
      <c r="B176" s="8"/>
      <c r="C176" s="8"/>
      <c r="D176" s="8"/>
      <c r="E176" s="8"/>
      <c r="F176" s="9"/>
      <c r="G176" s="10"/>
      <c r="H176" s="10"/>
      <c r="I176" s="9"/>
      <c r="J176" s="10"/>
      <c r="K176" s="58"/>
      <c r="L176" s="10"/>
      <c r="M176" s="10"/>
      <c r="N176" s="10"/>
      <c r="O176" s="9"/>
      <c r="P176" s="9"/>
      <c r="Q176" s="9"/>
      <c r="R176" s="11"/>
    </row>
    <row r="177" spans="2:18" ht="20.100000000000001" customHeight="1" x14ac:dyDescent="0.15">
      <c r="B177" s="8"/>
      <c r="C177" s="8"/>
      <c r="D177" s="8"/>
      <c r="E177" s="8"/>
      <c r="F177" s="9"/>
      <c r="G177" s="10"/>
      <c r="H177" s="10"/>
      <c r="I177" s="9"/>
      <c r="J177" s="10"/>
      <c r="K177" s="58"/>
      <c r="L177" s="10"/>
      <c r="M177" s="10"/>
      <c r="N177" s="10"/>
      <c r="O177" s="9"/>
      <c r="P177" s="9"/>
      <c r="Q177" s="9"/>
      <c r="R177" s="11"/>
    </row>
    <row r="178" spans="2:18" ht="20.100000000000001" customHeight="1" x14ac:dyDescent="0.15">
      <c r="B178" s="8"/>
      <c r="C178" s="8"/>
      <c r="D178" s="8"/>
      <c r="E178" s="8"/>
      <c r="F178" s="9"/>
      <c r="G178" s="10"/>
      <c r="H178" s="10"/>
      <c r="I178" s="9"/>
      <c r="J178" s="10"/>
      <c r="K178" s="58"/>
      <c r="L178" s="10"/>
      <c r="M178" s="10"/>
      <c r="N178" s="10"/>
      <c r="O178" s="9"/>
      <c r="P178" s="9"/>
      <c r="Q178" s="9"/>
      <c r="R178" s="11"/>
    </row>
    <row r="179" spans="2:18" ht="20.100000000000001" customHeight="1" x14ac:dyDescent="0.15">
      <c r="B179" s="8"/>
      <c r="C179" s="8"/>
      <c r="D179" s="8"/>
      <c r="E179" s="8"/>
      <c r="F179" s="9"/>
      <c r="G179" s="10"/>
      <c r="H179" s="10"/>
      <c r="I179" s="9"/>
      <c r="J179" s="10"/>
      <c r="K179" s="58"/>
      <c r="L179" s="10"/>
      <c r="M179" s="10"/>
      <c r="N179" s="10"/>
      <c r="O179" s="9"/>
      <c r="P179" s="9"/>
      <c r="Q179" s="9"/>
      <c r="R179" s="11"/>
    </row>
    <row r="180" spans="2:18" ht="20.100000000000001" customHeight="1" x14ac:dyDescent="0.15">
      <c r="B180" s="8"/>
      <c r="C180" s="8"/>
      <c r="D180" s="8"/>
      <c r="E180" s="8"/>
      <c r="F180" s="9"/>
      <c r="G180" s="10"/>
      <c r="H180" s="10"/>
      <c r="I180" s="9"/>
      <c r="J180" s="10"/>
      <c r="K180" s="58"/>
      <c r="L180" s="10"/>
      <c r="M180" s="10"/>
      <c r="N180" s="10"/>
      <c r="O180" s="9"/>
      <c r="P180" s="9"/>
      <c r="Q180" s="9"/>
      <c r="R180" s="11"/>
    </row>
    <row r="181" spans="2:18" ht="20.100000000000001" customHeight="1" x14ac:dyDescent="0.15">
      <c r="B181" s="8"/>
      <c r="C181" s="8"/>
      <c r="D181" s="8"/>
      <c r="E181" s="8"/>
      <c r="F181" s="9"/>
      <c r="G181" s="10"/>
      <c r="H181" s="10"/>
      <c r="I181" s="9"/>
      <c r="J181" s="10"/>
      <c r="K181" s="58"/>
      <c r="L181" s="10"/>
      <c r="M181" s="10"/>
      <c r="N181" s="10"/>
      <c r="O181" s="9"/>
      <c r="P181" s="9"/>
      <c r="Q181" s="9"/>
      <c r="R181" s="11"/>
    </row>
    <row r="182" spans="2:18" ht="20.100000000000001" customHeight="1" x14ac:dyDescent="0.15">
      <c r="B182" s="8"/>
      <c r="C182" s="8"/>
      <c r="D182" s="8"/>
      <c r="E182" s="8"/>
      <c r="F182" s="9"/>
      <c r="G182" s="10"/>
      <c r="H182" s="10"/>
      <c r="I182" s="9"/>
      <c r="J182" s="10"/>
      <c r="K182" s="58"/>
      <c r="L182" s="10"/>
      <c r="M182" s="10"/>
      <c r="N182" s="10"/>
      <c r="O182" s="9"/>
      <c r="P182" s="9"/>
      <c r="Q182" s="9"/>
      <c r="R182" s="11"/>
    </row>
    <row r="183" spans="2:18" ht="20.100000000000001" customHeight="1" x14ac:dyDescent="0.15">
      <c r="B183" s="8"/>
      <c r="C183" s="8"/>
      <c r="D183" s="8"/>
      <c r="E183" s="8"/>
      <c r="F183" s="9"/>
      <c r="G183" s="10"/>
      <c r="H183" s="10"/>
      <c r="I183" s="9"/>
      <c r="J183" s="10"/>
      <c r="K183" s="58"/>
      <c r="L183" s="10"/>
      <c r="M183" s="10"/>
      <c r="N183" s="10"/>
      <c r="O183" s="9"/>
      <c r="P183" s="9"/>
      <c r="Q183" s="9"/>
      <c r="R183" s="11"/>
    </row>
    <row r="184" spans="2:18" ht="20.100000000000001" customHeight="1" x14ac:dyDescent="0.15">
      <c r="B184" s="8"/>
      <c r="C184" s="8"/>
      <c r="D184" s="8"/>
      <c r="E184" s="8"/>
      <c r="F184" s="9"/>
      <c r="G184" s="10"/>
      <c r="H184" s="10"/>
      <c r="I184" s="9"/>
      <c r="J184" s="10"/>
      <c r="K184" s="58"/>
      <c r="L184" s="10"/>
      <c r="M184" s="10"/>
      <c r="N184" s="10"/>
      <c r="O184" s="9"/>
      <c r="P184" s="9"/>
      <c r="Q184" s="9"/>
      <c r="R184" s="11"/>
    </row>
    <row r="185" spans="2:18" ht="20.100000000000001" customHeight="1" x14ac:dyDescent="0.15">
      <c r="B185" s="8"/>
      <c r="C185" s="8"/>
      <c r="D185" s="8"/>
      <c r="E185" s="8"/>
      <c r="F185" s="9"/>
      <c r="G185" s="10"/>
      <c r="H185" s="10"/>
      <c r="I185" s="9"/>
      <c r="J185" s="10"/>
      <c r="K185" s="58"/>
      <c r="L185" s="10"/>
      <c r="M185" s="10"/>
      <c r="N185" s="10"/>
      <c r="O185" s="9"/>
      <c r="P185" s="9"/>
      <c r="Q185" s="9"/>
      <c r="R185" s="11"/>
    </row>
    <row r="186" spans="2:18" ht="20.100000000000001" customHeight="1" x14ac:dyDescent="0.15">
      <c r="B186" s="8"/>
      <c r="C186" s="8"/>
      <c r="D186" s="8"/>
      <c r="E186" s="8"/>
      <c r="F186" s="9"/>
      <c r="G186" s="10"/>
      <c r="H186" s="10"/>
      <c r="I186" s="9"/>
      <c r="J186" s="10"/>
      <c r="K186" s="58"/>
      <c r="L186" s="10"/>
      <c r="M186" s="10"/>
      <c r="N186" s="10"/>
      <c r="O186" s="9"/>
      <c r="P186" s="9"/>
      <c r="Q186" s="9"/>
      <c r="R186" s="11"/>
    </row>
    <row r="187" spans="2:18" ht="20.100000000000001" customHeight="1" x14ac:dyDescent="0.15">
      <c r="B187" s="8"/>
      <c r="C187" s="8"/>
      <c r="D187" s="8"/>
      <c r="E187" s="8"/>
      <c r="F187" s="9"/>
      <c r="G187" s="10"/>
      <c r="H187" s="10"/>
      <c r="I187" s="9"/>
      <c r="J187" s="10"/>
      <c r="K187" s="58"/>
      <c r="L187" s="10"/>
      <c r="M187" s="10"/>
      <c r="N187" s="10"/>
      <c r="O187" s="9"/>
      <c r="P187" s="9"/>
      <c r="Q187" s="9"/>
      <c r="R187" s="11"/>
    </row>
    <row r="188" spans="2:18" ht="20.100000000000001" customHeight="1" x14ac:dyDescent="0.15">
      <c r="B188" s="8"/>
      <c r="C188" s="8"/>
      <c r="D188" s="8"/>
      <c r="E188" s="8"/>
      <c r="F188" s="9"/>
      <c r="G188" s="10"/>
      <c r="H188" s="10"/>
      <c r="I188" s="9"/>
      <c r="J188" s="10"/>
      <c r="K188" s="58"/>
      <c r="L188" s="10"/>
      <c r="M188" s="10"/>
      <c r="N188" s="10"/>
      <c r="O188" s="9"/>
      <c r="P188" s="9"/>
      <c r="Q188" s="9"/>
      <c r="R188" s="11"/>
    </row>
    <row r="189" spans="2:18" ht="20.100000000000001" customHeight="1" x14ac:dyDescent="0.15">
      <c r="B189" s="8"/>
      <c r="C189" s="8"/>
      <c r="D189" s="8"/>
      <c r="E189" s="8"/>
      <c r="F189" s="9"/>
      <c r="G189" s="10"/>
      <c r="H189" s="10"/>
      <c r="I189" s="9"/>
      <c r="J189" s="10"/>
      <c r="K189" s="58"/>
      <c r="L189" s="10"/>
      <c r="M189" s="10"/>
      <c r="N189" s="10"/>
      <c r="O189" s="9"/>
      <c r="P189" s="9"/>
      <c r="Q189" s="9"/>
      <c r="R189" s="11"/>
    </row>
    <row r="190" spans="2:18" ht="20.100000000000001" customHeight="1" x14ac:dyDescent="0.15">
      <c r="B190" s="8"/>
      <c r="C190" s="8"/>
      <c r="D190" s="8"/>
      <c r="E190" s="8"/>
      <c r="F190" s="9"/>
      <c r="G190" s="10"/>
      <c r="H190" s="10"/>
      <c r="I190" s="9"/>
      <c r="J190" s="10"/>
      <c r="K190" s="58"/>
      <c r="L190" s="10"/>
      <c r="M190" s="10"/>
      <c r="N190" s="10"/>
      <c r="O190" s="9"/>
      <c r="P190" s="9"/>
      <c r="Q190" s="9"/>
      <c r="R190" s="11"/>
    </row>
    <row r="191" spans="2:18" ht="20.100000000000001" customHeight="1" x14ac:dyDescent="0.15">
      <c r="B191" s="8"/>
      <c r="C191" s="8"/>
      <c r="D191" s="8"/>
      <c r="E191" s="8"/>
      <c r="F191" s="9"/>
      <c r="G191" s="10"/>
      <c r="H191" s="10"/>
      <c r="I191" s="9"/>
      <c r="J191" s="10"/>
      <c r="K191" s="58"/>
      <c r="L191" s="10"/>
      <c r="M191" s="10"/>
      <c r="N191" s="10"/>
      <c r="O191" s="9"/>
      <c r="P191" s="9"/>
      <c r="Q191" s="9"/>
      <c r="R191" s="11"/>
    </row>
    <row r="192" spans="2:18" ht="20.100000000000001" customHeight="1" x14ac:dyDescent="0.15">
      <c r="B192" s="8"/>
      <c r="C192" s="8"/>
      <c r="D192" s="8"/>
      <c r="E192" s="8"/>
      <c r="F192" s="9"/>
      <c r="G192" s="10"/>
      <c r="H192" s="10"/>
      <c r="I192" s="9"/>
      <c r="J192" s="10"/>
      <c r="K192" s="58"/>
      <c r="L192" s="10"/>
      <c r="M192" s="10"/>
      <c r="N192" s="10"/>
      <c r="O192" s="9"/>
      <c r="P192" s="9"/>
      <c r="Q192" s="9"/>
      <c r="R192" s="11"/>
    </row>
    <row r="193" spans="2:18" ht="20.100000000000001" customHeight="1" x14ac:dyDescent="0.15">
      <c r="B193" s="8"/>
      <c r="C193" s="8"/>
      <c r="D193" s="8"/>
      <c r="E193" s="8"/>
      <c r="F193" s="9"/>
      <c r="G193" s="10"/>
      <c r="H193" s="10"/>
      <c r="I193" s="9"/>
      <c r="J193" s="10"/>
      <c r="K193" s="58"/>
      <c r="L193" s="10"/>
      <c r="M193" s="10"/>
      <c r="N193" s="10"/>
      <c r="O193" s="9"/>
      <c r="P193" s="9"/>
      <c r="Q193" s="9"/>
      <c r="R193" s="11"/>
    </row>
    <row r="194" spans="2:18" ht="20.100000000000001" customHeight="1" x14ac:dyDescent="0.15">
      <c r="B194" s="8"/>
      <c r="C194" s="8"/>
      <c r="D194" s="8"/>
      <c r="E194" s="8"/>
      <c r="F194" s="9"/>
      <c r="G194" s="10"/>
      <c r="H194" s="10"/>
      <c r="I194" s="9"/>
      <c r="J194" s="10"/>
      <c r="K194" s="58"/>
      <c r="L194" s="10"/>
      <c r="M194" s="10"/>
      <c r="N194" s="10"/>
      <c r="O194" s="9"/>
      <c r="P194" s="9"/>
      <c r="Q194" s="9"/>
      <c r="R194" s="11"/>
    </row>
    <row r="195" spans="2:18" ht="20.100000000000001" customHeight="1" x14ac:dyDescent="0.15">
      <c r="B195" s="8"/>
      <c r="C195" s="8"/>
      <c r="D195" s="8"/>
      <c r="E195" s="8"/>
      <c r="F195" s="9"/>
      <c r="G195" s="10"/>
      <c r="H195" s="10"/>
      <c r="I195" s="9"/>
      <c r="J195" s="10"/>
      <c r="K195" s="58"/>
      <c r="L195" s="10"/>
      <c r="M195" s="10"/>
      <c r="N195" s="10"/>
      <c r="O195" s="9"/>
      <c r="P195" s="9"/>
      <c r="Q195" s="9"/>
      <c r="R195" s="11"/>
    </row>
    <row r="196" spans="2:18" ht="20.100000000000001" customHeight="1" x14ac:dyDescent="0.15">
      <c r="B196" s="8"/>
      <c r="C196" s="8"/>
      <c r="D196" s="8"/>
      <c r="E196" s="8"/>
      <c r="F196" s="9"/>
      <c r="G196" s="10"/>
      <c r="H196" s="10"/>
      <c r="I196" s="9"/>
      <c r="J196" s="10"/>
      <c r="K196" s="58"/>
      <c r="L196" s="10"/>
      <c r="M196" s="10"/>
      <c r="N196" s="10"/>
      <c r="O196" s="9"/>
      <c r="P196" s="9"/>
      <c r="Q196" s="9"/>
      <c r="R196" s="11"/>
    </row>
    <row r="197" spans="2:18" ht="20.100000000000001" customHeight="1" x14ac:dyDescent="0.15">
      <c r="B197" s="8"/>
      <c r="C197" s="8"/>
      <c r="D197" s="8"/>
      <c r="E197" s="8"/>
      <c r="F197" s="9"/>
      <c r="G197" s="10"/>
      <c r="H197" s="10"/>
      <c r="I197" s="9"/>
      <c r="J197" s="10"/>
      <c r="K197" s="58"/>
      <c r="L197" s="10"/>
      <c r="M197" s="10"/>
      <c r="N197" s="10"/>
      <c r="O197" s="9"/>
      <c r="P197" s="9"/>
      <c r="Q197" s="9"/>
      <c r="R197" s="11"/>
    </row>
    <row r="1048574" spans="19:19" x14ac:dyDescent="0.15">
      <c r="S1048574" s="55"/>
    </row>
  </sheetData>
  <autoFilter ref="B2:T52" xr:uid="{00000000-0009-0000-0000-000003000000}">
    <sortState xmlns:xlrd2="http://schemas.microsoft.com/office/spreadsheetml/2017/richdata2" ref="B16:T52">
      <sortCondition ref="M2:M52"/>
    </sortState>
  </autoFilter>
  <phoneticPr fontId="5"/>
  <dataValidations count="2">
    <dataValidation imeMode="halfAlpha" allowBlank="1" showInputMessage="1" showErrorMessage="1" sqref="B2:D4 F2:F4 I2:I4 R2:R4 R12" xr:uid="{00000000-0002-0000-0300-000000000000}"/>
    <dataValidation type="list" allowBlank="1" showInputMessage="1" showErrorMessage="1" sqref="M3:M27 M29:M197" xr:uid="{00000000-0002-0000-0300-000001000000}">
      <formula1>$BA$2:$BA$5</formula1>
    </dataValidation>
  </dataValidations>
  <pageMargins left="0" right="0" top="0.78740157480314965" bottom="0.39370078740157483" header="0.27559055118110237" footer="0.31496062992125984"/>
  <pageSetup paperSize="9" scale="75" orientation="landscape" blackAndWhite="1" horizontalDpi="300" verticalDpi="300" r:id="rId1"/>
  <headerFooter>
    <oddHeader>&amp;C&amp;F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A1048276"/>
  <sheetViews>
    <sheetView zoomScale="90" zoomScaleNormal="90" zoomScaleSheetLayoutView="70" workbookViewId="0">
      <pane xSplit="8" ySplit="2" topLeftCell="I3" activePane="bottomRight" state="frozen"/>
      <selection activeCell="R13" sqref="R13:R15"/>
      <selection pane="topRight" activeCell="R13" sqref="R13:R15"/>
      <selection pane="bottomLeft" activeCell="R13" sqref="R13:R15"/>
      <selection pane="bottomRight" activeCell="R13" sqref="R13:R15"/>
    </sheetView>
  </sheetViews>
  <sheetFormatPr defaultRowHeight="12" x14ac:dyDescent="0.15"/>
  <cols>
    <col min="1" max="1" width="4.28515625" customWidth="1"/>
    <col min="2" max="2" width="7" customWidth="1"/>
    <col min="3" max="4" width="10.7109375" customWidth="1"/>
    <col min="5" max="5" width="14.7109375" customWidth="1"/>
    <col min="6" max="6" width="10" customWidth="1"/>
    <col min="7" max="7" width="20.7109375" customWidth="1"/>
    <col min="8" max="8" width="12.42578125" customWidth="1"/>
    <col min="9" max="9" width="9" customWidth="1"/>
    <col min="10" max="10" width="20.7109375" customWidth="1"/>
    <col min="11" max="11" width="10.28515625" style="152" customWidth="1"/>
    <col min="12" max="12" width="47.28515625" customWidth="1"/>
    <col min="13" max="14" width="7.7109375" customWidth="1"/>
    <col min="15" max="15" width="9.7109375" customWidth="1"/>
    <col min="16" max="17" width="10.7109375" customWidth="1"/>
    <col min="18" max="18" width="10.28515625" customWidth="1"/>
    <col min="19" max="19" width="19.5703125" style="83" customWidth="1"/>
    <col min="53" max="53" width="9.140625" style="1"/>
  </cols>
  <sheetData>
    <row r="1" spans="2:53" ht="41.25" customHeight="1" x14ac:dyDescent="0.15">
      <c r="BA1" s="1" t="s">
        <v>480</v>
      </c>
    </row>
    <row r="2" spans="2:53" s="65" customFormat="1" ht="24.95" customHeight="1" x14ac:dyDescent="0.15">
      <c r="B2" s="59" t="s">
        <v>0</v>
      </c>
      <c r="C2" s="59" t="s">
        <v>1</v>
      </c>
      <c r="D2" s="59" t="s">
        <v>430</v>
      </c>
      <c r="E2" s="59" t="s">
        <v>2</v>
      </c>
      <c r="F2" s="60" t="s">
        <v>5</v>
      </c>
      <c r="G2" s="61" t="s">
        <v>8</v>
      </c>
      <c r="H2" s="61" t="s">
        <v>433</v>
      </c>
      <c r="I2" s="62" t="s">
        <v>6</v>
      </c>
      <c r="J2" s="61" t="s">
        <v>9</v>
      </c>
      <c r="K2" s="63" t="s">
        <v>479</v>
      </c>
      <c r="L2" s="61" t="s">
        <v>478</v>
      </c>
      <c r="M2" s="61" t="s">
        <v>480</v>
      </c>
      <c r="N2" s="61" t="s">
        <v>10</v>
      </c>
      <c r="O2" s="62" t="s">
        <v>7</v>
      </c>
      <c r="P2" s="64" t="s">
        <v>3</v>
      </c>
      <c r="Q2" s="64" t="s">
        <v>4</v>
      </c>
      <c r="R2" s="59" t="s">
        <v>71</v>
      </c>
      <c r="S2" s="151"/>
      <c r="BA2" s="65" t="s">
        <v>490</v>
      </c>
    </row>
    <row r="1048276" spans="19:19" x14ac:dyDescent="0.15">
      <c r="S1048276" s="55"/>
    </row>
  </sheetData>
  <phoneticPr fontId="5"/>
  <dataValidations count="1">
    <dataValidation imeMode="halfAlpha" allowBlank="1" showInputMessage="1" showErrorMessage="1" sqref="B2:D2 F2 I2 R2" xr:uid="{00000000-0002-0000-0400-000000000000}"/>
  </dataValidations>
  <pageMargins left="0" right="0" top="0.78740157480314965" bottom="0.39370078740157483" header="0.27559055118110237" footer="0.31496062992125984"/>
  <pageSetup paperSize="9" scale="85" orientation="landscape" blackAndWhite="1" horizontalDpi="300" verticalDpi="300" r:id="rId1"/>
  <headerFooter>
    <oddHeader>&amp;C&amp;F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A1048279"/>
  <sheetViews>
    <sheetView zoomScale="90" zoomScaleNormal="90" zoomScaleSheetLayoutView="70" workbookViewId="0">
      <pane xSplit="8" ySplit="2" topLeftCell="I3" activePane="bottomRight" state="frozen"/>
      <selection activeCell="R13" sqref="R13:R15"/>
      <selection pane="topRight" activeCell="R13" sqref="R13:R15"/>
      <selection pane="bottomLeft" activeCell="R13" sqref="R13:R15"/>
      <selection pane="bottomRight" activeCell="R13" sqref="R13:R15"/>
    </sheetView>
  </sheetViews>
  <sheetFormatPr defaultRowHeight="12" x14ac:dyDescent="0.15"/>
  <cols>
    <col min="1" max="1" width="4.28515625" customWidth="1"/>
    <col min="2" max="2" width="7" customWidth="1"/>
    <col min="3" max="4" width="10.7109375" customWidth="1"/>
    <col min="5" max="5" width="14.7109375" customWidth="1"/>
    <col min="6" max="6" width="10" customWidth="1"/>
    <col min="7" max="7" width="20.7109375" customWidth="1"/>
    <col min="8" max="8" width="12.42578125" customWidth="1"/>
    <col min="9" max="9" width="9" customWidth="1"/>
    <col min="10" max="10" width="20.7109375" customWidth="1"/>
    <col min="11" max="11" width="10.28515625" style="2" customWidth="1"/>
    <col min="12" max="12" width="47.28515625" customWidth="1"/>
    <col min="13" max="14" width="7.7109375" customWidth="1"/>
    <col min="15" max="15" width="9.7109375" customWidth="1"/>
    <col min="16" max="17" width="10.7109375" customWidth="1"/>
    <col min="18" max="18" width="10.28515625" customWidth="1"/>
    <col min="19" max="19" width="19.5703125" customWidth="1"/>
    <col min="20" max="20" width="9.140625" style="83"/>
    <col min="53" max="53" width="9.140625" style="1"/>
  </cols>
  <sheetData>
    <row r="1" spans="2:53" ht="41.25" customHeight="1" x14ac:dyDescent="0.15">
      <c r="T1"/>
      <c r="BA1" s="1" t="s">
        <v>480</v>
      </c>
    </row>
    <row r="2" spans="2:53" s="65" customFormat="1" ht="24.95" customHeight="1" x14ac:dyDescent="0.15">
      <c r="B2" s="59" t="s">
        <v>0</v>
      </c>
      <c r="C2" s="59" t="s">
        <v>1</v>
      </c>
      <c r="D2" s="59" t="s">
        <v>430</v>
      </c>
      <c r="E2" s="59" t="s">
        <v>2</v>
      </c>
      <c r="F2" s="60" t="s">
        <v>5</v>
      </c>
      <c r="G2" s="61" t="s">
        <v>8</v>
      </c>
      <c r="H2" s="61" t="s">
        <v>433</v>
      </c>
      <c r="I2" s="62" t="s">
        <v>6</v>
      </c>
      <c r="J2" s="61" t="s">
        <v>9</v>
      </c>
      <c r="K2" s="63" t="s">
        <v>479</v>
      </c>
      <c r="L2" s="61" t="s">
        <v>478</v>
      </c>
      <c r="M2" s="61" t="s">
        <v>480</v>
      </c>
      <c r="N2" s="61" t="s">
        <v>10</v>
      </c>
      <c r="O2" s="62" t="s">
        <v>7</v>
      </c>
      <c r="P2" s="64" t="s">
        <v>3</v>
      </c>
      <c r="Q2" s="64" t="s">
        <v>4</v>
      </c>
      <c r="R2" s="59" t="s">
        <v>71</v>
      </c>
      <c r="BA2" s="65" t="s">
        <v>490</v>
      </c>
    </row>
    <row r="1048279" spans="19:19" x14ac:dyDescent="0.15">
      <c r="S1048279" s="55"/>
    </row>
  </sheetData>
  <autoFilter ref="A2:S2" xr:uid="{00000000-0009-0000-0000-000005000000}"/>
  <phoneticPr fontId="5"/>
  <dataValidations count="1">
    <dataValidation imeMode="halfAlpha" allowBlank="1" showInputMessage="1" showErrorMessage="1" sqref="B2:D2 F2 I2 R2" xr:uid="{00000000-0002-0000-0500-000000000000}"/>
  </dataValidations>
  <pageMargins left="0" right="0" top="0.78740157480314965" bottom="0.39370078740157483" header="0.27559055118110237" footer="0.31496062992125984"/>
  <pageSetup paperSize="9" scale="85" orientation="landscape" blackAndWhite="1" horizontalDpi="300" verticalDpi="300" r:id="rId1"/>
  <headerFooter>
    <oddHeader>&amp;C&amp;F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D55"/>
  <sheetViews>
    <sheetView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398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61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+VLOOKUP($Z$1,'30受診分'!$A:$R,6,FALSE)</f>
        <v>#N/A</v>
      </c>
      <c r="AA6" s="90" t="e">
        <f>+VLOOKUP($Z$1,'30受診分'!$A:$R,9,FALSE)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+TEXT(VLOOKUP($Z$1,'30受診分'!$A:$R,2,FALSE),"0000")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+TEXT(VLOOKUP($Z$1,'30受診分'!$A:$R,3,FALSE),"000000")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93" t="s">
        <v>392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2" customHeight="1" x14ac:dyDescent="0.15">
      <c r="A10" s="281" t="s">
        <v>390</v>
      </c>
      <c r="B10" s="281"/>
      <c r="C10" s="281"/>
      <c r="D10" s="281"/>
      <c r="E10" s="281"/>
      <c r="F10" s="291" t="e">
        <f>+VLOOKUP($Z$1,'30受診分'!$A:$R,4,FALSE)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00" t="s">
        <v>389</v>
      </c>
      <c r="B13" s="281" t="s">
        <v>388</v>
      </c>
      <c r="C13" s="281"/>
      <c r="D13" s="281"/>
      <c r="E13" s="281"/>
      <c r="F13" s="303" t="e">
        <f>+VLOOKUP($Z$1,'30受診分'!$A:$R,5,FALSE)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46</v>
      </c>
      <c r="T13" s="222" t="s">
        <v>368</v>
      </c>
      <c r="U13" s="314">
        <v>8</v>
      </c>
      <c r="V13" s="222" t="s">
        <v>367</v>
      </c>
      <c r="W13" s="314">
        <v>14</v>
      </c>
      <c r="X13" s="223" t="s">
        <v>366</v>
      </c>
    </row>
    <row r="14" spans="1:30" ht="12" customHeight="1" x14ac:dyDescent="0.15">
      <c r="A14" s="301"/>
      <c r="B14" s="281"/>
      <c r="C14" s="281"/>
      <c r="D14" s="281"/>
      <c r="E14" s="281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2" customHeight="1" x14ac:dyDescent="0.15">
      <c r="A15" s="301"/>
      <c r="B15" s="281"/>
      <c r="C15" s="281"/>
      <c r="D15" s="281"/>
      <c r="E15" s="281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D15" s="97"/>
    </row>
    <row r="16" spans="1:30" ht="12" customHeight="1" x14ac:dyDescent="0.15">
      <c r="A16" s="301"/>
      <c r="B16" s="221" t="s">
        <v>385</v>
      </c>
      <c r="C16" s="222"/>
      <c r="D16" s="222"/>
      <c r="E16" s="223"/>
      <c r="F16" s="221"/>
      <c r="G16" s="259"/>
      <c r="H16" s="259"/>
      <c r="I16" s="259" t="s">
        <v>392</v>
      </c>
      <c r="J16" s="259"/>
      <c r="K16" s="259"/>
      <c r="L16" s="259" t="s">
        <v>392</v>
      </c>
      <c r="M16" s="259"/>
      <c r="N16" s="259"/>
      <c r="O16" s="259"/>
      <c r="P16" s="259"/>
      <c r="Q16" s="259"/>
      <c r="R16" s="259"/>
      <c r="S16" s="40" t="str">
        <f>+IF(P16="３ その他","（","")</f>
        <v/>
      </c>
      <c r="T16" s="39"/>
      <c r="U16" s="39"/>
      <c r="V16" s="39"/>
      <c r="W16" s="39"/>
      <c r="X16" s="38" t="str">
        <f>+IF(P16="３ その他","）","")</f>
        <v/>
      </c>
    </row>
    <row r="17" spans="1:24" ht="12" customHeight="1" x14ac:dyDescent="0.15">
      <c r="A17" s="301"/>
      <c r="B17" s="206"/>
      <c r="C17" s="207"/>
      <c r="D17" s="207"/>
      <c r="E17" s="224"/>
      <c r="F17" s="206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37"/>
      <c r="T17" s="36"/>
      <c r="U17" s="36"/>
      <c r="V17" s="36"/>
      <c r="W17" s="36"/>
      <c r="X17" s="35"/>
    </row>
    <row r="18" spans="1:24" ht="12" customHeight="1" x14ac:dyDescent="0.15">
      <c r="A18" s="302"/>
      <c r="B18" s="225"/>
      <c r="C18" s="226"/>
      <c r="D18" s="226"/>
      <c r="E18" s="227"/>
      <c r="F18" s="225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34"/>
      <c r="T18" s="33"/>
      <c r="U18" s="33"/>
      <c r="V18" s="33"/>
      <c r="W18" s="33"/>
      <c r="X18" s="32"/>
    </row>
    <row r="19" spans="1:24" ht="12" customHeight="1" x14ac:dyDescent="0.15">
      <c r="A19" s="269" t="s">
        <v>383</v>
      </c>
      <c r="B19" s="221" t="s">
        <v>382</v>
      </c>
      <c r="C19" s="222"/>
      <c r="D19" s="222"/>
      <c r="E19" s="223"/>
      <c r="F19" s="272" t="e">
        <f>+VLOOKUP($Z$1,'30受診分'!$A:$R,7,FALSE)</f>
        <v>#N/A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</row>
    <row r="20" spans="1:24" ht="12" customHeight="1" x14ac:dyDescent="0.15">
      <c r="A20" s="270"/>
      <c r="B20" s="206"/>
      <c r="C20" s="207"/>
      <c r="D20" s="207"/>
      <c r="E20" s="224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7"/>
    </row>
    <row r="21" spans="1:24" ht="12" customHeight="1" x14ac:dyDescent="0.15">
      <c r="A21" s="270"/>
      <c r="B21" s="225"/>
      <c r="C21" s="226"/>
      <c r="D21" s="226"/>
      <c r="E21" s="227"/>
      <c r="F21" s="278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80"/>
    </row>
    <row r="22" spans="1:24" ht="12" customHeight="1" x14ac:dyDescent="0.15">
      <c r="A22" s="270"/>
      <c r="B22" s="281" t="s">
        <v>376</v>
      </c>
      <c r="C22" s="281"/>
      <c r="D22" s="281"/>
      <c r="E22" s="281"/>
      <c r="F22" s="282" t="s">
        <v>375</v>
      </c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4"/>
    </row>
    <row r="23" spans="1:24" ht="12" customHeight="1" x14ac:dyDescent="0.15">
      <c r="A23" s="270"/>
      <c r="B23" s="281"/>
      <c r="C23" s="281"/>
      <c r="D23" s="281"/>
      <c r="E23" s="281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7"/>
    </row>
    <row r="24" spans="1:24" ht="12" customHeight="1" x14ac:dyDescent="0.15">
      <c r="A24" s="270"/>
      <c r="B24" s="281"/>
      <c r="C24" s="281"/>
      <c r="D24" s="281"/>
      <c r="E24" s="281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0"/>
    </row>
    <row r="25" spans="1:24" ht="12" customHeight="1" x14ac:dyDescent="0.15">
      <c r="A25" s="270"/>
      <c r="B25" s="281" t="s">
        <v>374</v>
      </c>
      <c r="C25" s="281"/>
      <c r="D25" s="281"/>
      <c r="E25" s="281"/>
      <c r="F25" s="266" t="s">
        <v>369</v>
      </c>
      <c r="G25" s="219"/>
      <c r="H25" s="219" t="e">
        <f>+IF(LEFT($Z$4,4)="2016","28",IF(LEFT($Z$4,4)="2017","29",IF(LEFT($Z$4,4)="2018","30",IF(LEFT($Z$4,4)="2019","31",""))))</f>
        <v>#N/A</v>
      </c>
      <c r="I25" s="219"/>
      <c r="J25" s="219" t="s">
        <v>368</v>
      </c>
      <c r="K25" s="219" t="e">
        <f>+TEXT(MID($Z$4,5,2),"00")</f>
        <v>#N/A</v>
      </c>
      <c r="L25" s="219"/>
      <c r="M25" s="219" t="s">
        <v>367</v>
      </c>
      <c r="N25" s="219" t="e">
        <f>+TEXT(RIGHT(Z4,2),"00")</f>
        <v>#N/A</v>
      </c>
      <c r="O25" s="219"/>
      <c r="P25" s="219" t="s">
        <v>366</v>
      </c>
      <c r="Q25" s="98"/>
      <c r="R25" s="98"/>
      <c r="S25" s="98"/>
      <c r="T25" s="98"/>
      <c r="U25" s="98"/>
      <c r="V25" s="98"/>
      <c r="W25" s="98"/>
      <c r="X25" s="261" t="str">
        <f>+IF(F25="10　その他","）","")</f>
        <v/>
      </c>
    </row>
    <row r="26" spans="1:24" ht="12" customHeight="1" x14ac:dyDescent="0.15">
      <c r="A26" s="270"/>
      <c r="B26" s="281"/>
      <c r="C26" s="281"/>
      <c r="D26" s="281"/>
      <c r="E26" s="281"/>
      <c r="F26" s="267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99"/>
      <c r="R26" s="99"/>
      <c r="S26" s="99"/>
      <c r="T26" s="99"/>
      <c r="U26" s="99"/>
      <c r="V26" s="99"/>
      <c r="W26" s="99"/>
      <c r="X26" s="262"/>
    </row>
    <row r="27" spans="1:24" ht="12" customHeight="1" x14ac:dyDescent="0.15">
      <c r="A27" s="270"/>
      <c r="B27" s="281"/>
      <c r="C27" s="281"/>
      <c r="D27" s="281"/>
      <c r="E27" s="281"/>
      <c r="F27" s="268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100"/>
      <c r="R27" s="100"/>
      <c r="S27" s="100"/>
      <c r="T27" s="100"/>
      <c r="U27" s="100"/>
      <c r="V27" s="100"/>
      <c r="W27" s="100"/>
      <c r="X27" s="263"/>
    </row>
    <row r="28" spans="1:24" ht="12" customHeight="1" x14ac:dyDescent="0.15">
      <c r="A28" s="270"/>
      <c r="B28" s="221" t="s">
        <v>381</v>
      </c>
      <c r="C28" s="222"/>
      <c r="D28" s="222"/>
      <c r="E28" s="223"/>
      <c r="F28" s="101"/>
      <c r="G28" s="102"/>
      <c r="H28" s="255" t="e">
        <f>+VLOOKUP($Z$1,'30受診分'!$A:$R,18,FALSE)</f>
        <v>#N/A</v>
      </c>
      <c r="I28" s="255"/>
      <c r="J28" s="255"/>
      <c r="K28" s="255"/>
      <c r="L28" s="255"/>
      <c r="M28" s="253" t="s">
        <v>380</v>
      </c>
      <c r="N28" s="253"/>
      <c r="O28" s="103"/>
      <c r="P28" s="242" t="s">
        <v>379</v>
      </c>
      <c r="Q28" s="217"/>
      <c r="R28" s="243"/>
      <c r="S28" s="264">
        <v>1000</v>
      </c>
      <c r="T28" s="264"/>
      <c r="U28" s="264"/>
      <c r="V28" s="264"/>
      <c r="W28" s="217" t="s">
        <v>400</v>
      </c>
      <c r="X28" s="243"/>
    </row>
    <row r="29" spans="1:24" ht="12" customHeight="1" x14ac:dyDescent="0.15">
      <c r="A29" s="271"/>
      <c r="B29" s="225"/>
      <c r="C29" s="226"/>
      <c r="D29" s="226"/>
      <c r="E29" s="227"/>
      <c r="F29" s="104"/>
      <c r="G29" s="105"/>
      <c r="H29" s="256"/>
      <c r="I29" s="256"/>
      <c r="J29" s="256"/>
      <c r="K29" s="256"/>
      <c r="L29" s="256"/>
      <c r="M29" s="254"/>
      <c r="N29" s="254"/>
      <c r="O29" s="106"/>
      <c r="P29" s="244"/>
      <c r="Q29" s="218"/>
      <c r="R29" s="245"/>
      <c r="S29" s="265"/>
      <c r="T29" s="265"/>
      <c r="U29" s="265"/>
      <c r="V29" s="265"/>
      <c r="W29" s="218"/>
      <c r="X29" s="245"/>
    </row>
    <row r="30" spans="1:24" ht="12" customHeight="1" x14ac:dyDescent="0.15">
      <c r="A30" s="240" t="s">
        <v>377</v>
      </c>
      <c r="B30" s="241"/>
      <c r="C30" s="241"/>
      <c r="D30" s="241"/>
      <c r="E30" s="241"/>
      <c r="F30" s="242" t="s">
        <v>376</v>
      </c>
      <c r="G30" s="217"/>
      <c r="H30" s="217"/>
      <c r="I30" s="243"/>
      <c r="J30" s="246" t="s">
        <v>17878</v>
      </c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</row>
    <row r="31" spans="1:24" ht="12" customHeight="1" x14ac:dyDescent="0.15">
      <c r="A31" s="240"/>
      <c r="B31" s="241"/>
      <c r="C31" s="241"/>
      <c r="D31" s="241"/>
      <c r="E31" s="241"/>
      <c r="F31" s="244"/>
      <c r="G31" s="218"/>
      <c r="H31" s="218"/>
      <c r="I31" s="245"/>
      <c r="J31" s="249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</row>
    <row r="32" spans="1:24" ht="12" customHeight="1" x14ac:dyDescent="0.15">
      <c r="A32" s="240"/>
      <c r="B32" s="241"/>
      <c r="C32" s="241"/>
      <c r="D32" s="241"/>
      <c r="E32" s="241"/>
      <c r="F32" s="242" t="s">
        <v>374</v>
      </c>
      <c r="G32" s="217"/>
      <c r="H32" s="217"/>
      <c r="I32" s="243"/>
      <c r="J32" s="242" t="s">
        <v>369</v>
      </c>
      <c r="K32" s="217"/>
      <c r="L32" s="219" t="e">
        <f>+IF(LEFT($AA$4,4)="2016","28",IF(LEFT($AA$4,4)="2017","29",IF(LEFT($AA$4,4)="2018","30",IF(LEFT($AA$4,4)="2019","31",""))))</f>
        <v>#N/A</v>
      </c>
      <c r="M32" s="217" t="s">
        <v>368</v>
      </c>
      <c r="N32" s="219" t="e">
        <f>+TEXT(MID($AA$4,5,2),"00")</f>
        <v>#N/A</v>
      </c>
      <c r="O32" s="217" t="s">
        <v>367</v>
      </c>
      <c r="P32" s="219" t="e">
        <f>+TEXT(RIGHT($AA$4,2),"00")</f>
        <v>#N/A</v>
      </c>
      <c r="Q32" s="217" t="s">
        <v>373</v>
      </c>
      <c r="R32" s="217"/>
      <c r="S32" s="257" t="s">
        <v>475</v>
      </c>
      <c r="T32" s="257"/>
      <c r="U32" s="48"/>
      <c r="V32" s="48"/>
      <c r="W32" s="48"/>
      <c r="X32" s="49"/>
    </row>
    <row r="33" spans="1:24" ht="12" customHeight="1" x14ac:dyDescent="0.15">
      <c r="A33" s="240"/>
      <c r="B33" s="241"/>
      <c r="C33" s="241"/>
      <c r="D33" s="241"/>
      <c r="E33" s="241"/>
      <c r="F33" s="244"/>
      <c r="G33" s="218"/>
      <c r="H33" s="218"/>
      <c r="I33" s="245"/>
      <c r="J33" s="244"/>
      <c r="K33" s="218"/>
      <c r="L33" s="220"/>
      <c r="M33" s="218"/>
      <c r="N33" s="220"/>
      <c r="O33" s="218"/>
      <c r="P33" s="220"/>
      <c r="Q33" s="218"/>
      <c r="R33" s="218"/>
      <c r="S33" s="258"/>
      <c r="T33" s="258"/>
      <c r="U33" s="50"/>
      <c r="V33" s="50"/>
      <c r="W33" s="50"/>
      <c r="X33" s="51"/>
    </row>
    <row r="34" spans="1:24" ht="12" customHeight="1" x14ac:dyDescent="0.15">
      <c r="A34" s="221" t="s">
        <v>372</v>
      </c>
      <c r="B34" s="222"/>
      <c r="C34" s="222"/>
      <c r="D34" s="222"/>
      <c r="E34" s="223"/>
      <c r="F34" s="228" t="s">
        <v>371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</row>
    <row r="35" spans="1:24" ht="12" customHeight="1" x14ac:dyDescent="0.15">
      <c r="A35" s="206"/>
      <c r="B35" s="207"/>
      <c r="C35" s="207"/>
      <c r="D35" s="207"/>
      <c r="E35" s="224"/>
      <c r="F35" s="231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3"/>
    </row>
    <row r="36" spans="1:24" ht="12" customHeight="1" x14ac:dyDescent="0.15">
      <c r="A36" s="206"/>
      <c r="B36" s="207"/>
      <c r="C36" s="207"/>
      <c r="D36" s="207"/>
      <c r="E36" s="224"/>
      <c r="F36" s="234" t="str">
        <f>+IF(F34="２　その他","（","")</f>
        <v/>
      </c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 t="str">
        <f>+IF(F34="２　その他","）","")</f>
        <v/>
      </c>
      <c r="X36" s="238"/>
    </row>
    <row r="37" spans="1:24" ht="12" customHeight="1" x14ac:dyDescent="0.15">
      <c r="A37" s="225"/>
      <c r="B37" s="226"/>
      <c r="C37" s="226"/>
      <c r="D37" s="226"/>
      <c r="E37" s="227"/>
      <c r="F37" s="236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9"/>
    </row>
    <row r="38" spans="1:24" ht="12" customHeight="1" x14ac:dyDescent="0.1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107"/>
    </row>
    <row r="39" spans="1:24" ht="12" customHeight="1" x14ac:dyDescent="0.15">
      <c r="A39" s="204" t="s">
        <v>370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108"/>
    </row>
    <row r="40" spans="1:24" ht="12" customHeight="1" x14ac:dyDescent="0.15">
      <c r="A40" s="109" t="s">
        <v>17877</v>
      </c>
      <c r="B40" s="110"/>
      <c r="C40" s="111" t="s">
        <v>368</v>
      </c>
      <c r="D40" s="110"/>
      <c r="E40" s="111" t="s">
        <v>367</v>
      </c>
      <c r="F40" s="110"/>
      <c r="G40" s="111" t="s">
        <v>366</v>
      </c>
      <c r="H40" s="111"/>
      <c r="I40" s="112"/>
      <c r="J40" s="111"/>
      <c r="K40" s="112"/>
      <c r="L40" s="111"/>
      <c r="M40" s="209" t="s">
        <v>365</v>
      </c>
      <c r="N40" s="210"/>
      <c r="O40" s="209" t="s">
        <v>364</v>
      </c>
      <c r="P40" s="211"/>
      <c r="Q40" s="211"/>
      <c r="R40" s="111"/>
      <c r="S40" s="111"/>
      <c r="T40" s="111"/>
      <c r="U40" s="111"/>
      <c r="V40" s="111"/>
      <c r="W40" s="111"/>
      <c r="X40" s="108"/>
    </row>
    <row r="41" spans="1:24" ht="12" customHeight="1" x14ac:dyDescent="0.15">
      <c r="A41" s="109"/>
      <c r="B41" s="113"/>
      <c r="C41" s="111"/>
      <c r="D41" s="113"/>
      <c r="E41" s="111"/>
      <c r="F41" s="113"/>
      <c r="G41" s="111"/>
      <c r="H41" s="111"/>
      <c r="I41" s="112"/>
      <c r="J41" s="111"/>
      <c r="K41" s="112"/>
      <c r="L41" s="111"/>
      <c r="M41" s="209"/>
      <c r="N41" s="210"/>
      <c r="O41" s="209"/>
      <c r="P41" s="211"/>
      <c r="Q41" s="211"/>
      <c r="R41" s="111"/>
      <c r="S41" s="111"/>
      <c r="T41" s="111"/>
      <c r="U41" s="111"/>
      <c r="V41" s="111"/>
      <c r="W41" s="111"/>
      <c r="X41" s="108"/>
    </row>
    <row r="42" spans="1:24" ht="12" customHeight="1" x14ac:dyDescent="0.15">
      <c r="A42" s="114"/>
      <c r="B42" s="111"/>
      <c r="C42" s="111"/>
      <c r="D42" s="111"/>
      <c r="E42" s="111"/>
      <c r="F42" s="111"/>
      <c r="G42" s="111"/>
      <c r="H42" s="207"/>
      <c r="I42" s="207"/>
      <c r="J42" s="207"/>
      <c r="K42" s="212" t="s">
        <v>399</v>
      </c>
      <c r="L42" s="212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108"/>
    </row>
    <row r="43" spans="1:24" ht="12" customHeight="1" x14ac:dyDescent="0.15">
      <c r="A43" s="114"/>
      <c r="B43" s="111"/>
      <c r="C43" s="111"/>
      <c r="D43" s="111"/>
      <c r="E43" s="111"/>
      <c r="F43" s="111"/>
      <c r="G43" s="111"/>
      <c r="H43" s="207"/>
      <c r="I43" s="207"/>
      <c r="J43" s="207"/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108"/>
    </row>
    <row r="44" spans="1:24" ht="12" customHeight="1" x14ac:dyDescent="0.15">
      <c r="A44" s="114"/>
      <c r="B44" s="111"/>
      <c r="C44" s="111"/>
      <c r="D44" s="111"/>
      <c r="E44" s="111"/>
      <c r="F44" s="111"/>
      <c r="G44" s="111"/>
      <c r="H44" s="207"/>
      <c r="I44" s="207"/>
      <c r="J44" s="207"/>
      <c r="K44" s="212"/>
      <c r="L44" s="212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12"/>
      <c r="L45" s="212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108"/>
    </row>
    <row r="46" spans="1:24" ht="12" customHeight="1" x14ac:dyDescent="0.15">
      <c r="A46" s="114"/>
      <c r="B46" s="111"/>
      <c r="C46" s="111"/>
      <c r="D46" s="111"/>
      <c r="E46" s="111"/>
      <c r="F46" s="111"/>
      <c r="G46" s="111"/>
      <c r="H46" s="207"/>
      <c r="I46" s="207"/>
      <c r="J46" s="207"/>
      <c r="K46" s="212"/>
      <c r="L46" s="212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108"/>
    </row>
    <row r="47" spans="1:24" ht="15.75" customHeight="1" x14ac:dyDescent="0.15">
      <c r="A47" s="114" t="s">
        <v>360</v>
      </c>
      <c r="B47" s="111"/>
      <c r="C47" s="111"/>
      <c r="D47" s="111"/>
      <c r="E47" s="111"/>
      <c r="F47" s="111"/>
      <c r="G47" s="111"/>
      <c r="H47" s="207"/>
      <c r="I47" s="207"/>
      <c r="J47" s="207"/>
      <c r="K47" s="207" t="s">
        <v>358</v>
      </c>
      <c r="L47" s="207"/>
      <c r="M47" s="203" t="e">
        <f>+IF(F10="","",F10)</f>
        <v>#N/A</v>
      </c>
      <c r="N47" s="203"/>
      <c r="O47" s="203"/>
      <c r="P47" s="203"/>
      <c r="Q47" s="203"/>
      <c r="R47" s="203"/>
      <c r="S47" s="203"/>
      <c r="T47" s="207" t="s">
        <v>357</v>
      </c>
      <c r="U47" s="111"/>
      <c r="V47" s="111"/>
      <c r="W47" s="111"/>
      <c r="X47" s="108"/>
    </row>
    <row r="48" spans="1:24" ht="15.75" customHeight="1" x14ac:dyDescent="0.15">
      <c r="A48" s="114"/>
      <c r="B48" s="111"/>
      <c r="C48" s="111"/>
      <c r="D48" s="111"/>
      <c r="E48" s="111"/>
      <c r="F48" s="111"/>
      <c r="G48" s="111"/>
      <c r="H48" s="207"/>
      <c r="I48" s="207"/>
      <c r="J48" s="207"/>
      <c r="K48" s="207"/>
      <c r="L48" s="207"/>
      <c r="M48" s="203"/>
      <c r="N48" s="203"/>
      <c r="O48" s="203"/>
      <c r="P48" s="203"/>
      <c r="Q48" s="203"/>
      <c r="R48" s="203"/>
      <c r="S48" s="203"/>
      <c r="T48" s="207"/>
      <c r="U48" s="111"/>
      <c r="V48" s="111"/>
      <c r="W48" s="111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111"/>
      <c r="I49" s="115"/>
      <c r="J49" s="115"/>
      <c r="K49" s="115"/>
      <c r="L49" s="115"/>
      <c r="M49" s="85"/>
      <c r="N49" s="85"/>
      <c r="O49" s="85"/>
      <c r="P49" s="85"/>
      <c r="Q49" s="85"/>
      <c r="R49" s="85"/>
      <c r="S49" s="85"/>
      <c r="T49" s="85"/>
      <c r="U49" s="111"/>
      <c r="V49" s="111"/>
      <c r="W49" s="111"/>
      <c r="X49" s="108"/>
    </row>
    <row r="50" spans="1:24" ht="12" customHeight="1" x14ac:dyDescent="0.15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108"/>
    </row>
    <row r="51" spans="1:24" ht="12" customHeight="1" x14ac:dyDescent="0.15">
      <c r="A51" s="206" t="s">
        <v>356</v>
      </c>
      <c r="B51" s="207"/>
      <c r="C51" s="207"/>
      <c r="D51" s="207"/>
      <c r="E51" s="207"/>
      <c r="F51" s="207"/>
      <c r="G51" s="207"/>
      <c r="H51" s="208" t="s">
        <v>355</v>
      </c>
      <c r="I51" s="208"/>
      <c r="J51" s="208"/>
      <c r="K51" s="208"/>
      <c r="L51" s="111" t="s">
        <v>354</v>
      </c>
      <c r="M51" s="115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08"/>
    </row>
    <row r="52" spans="1:24" ht="12" customHeight="1" x14ac:dyDescent="0.15">
      <c r="A52" s="117"/>
      <c r="B52" s="85"/>
      <c r="C52" s="85"/>
      <c r="D52" s="85"/>
      <c r="E52" s="85"/>
      <c r="F52" s="85"/>
      <c r="G52" s="85"/>
      <c r="H52" s="118"/>
      <c r="I52" s="118"/>
      <c r="J52" s="85"/>
      <c r="K52" s="85"/>
      <c r="L52" s="85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08"/>
    </row>
    <row r="53" spans="1:24" ht="12" customHeight="1" x14ac:dyDescent="0.15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121"/>
    </row>
    <row r="54" spans="1:24" ht="12" customHeight="1" x14ac:dyDescent="0.15">
      <c r="A54" s="122"/>
      <c r="B54" s="122"/>
      <c r="C54" s="122"/>
    </row>
    <row r="55" spans="1:24" ht="12" customHeight="1" x14ac:dyDescent="0.15">
      <c r="A55" s="123"/>
    </row>
  </sheetData>
  <sheetProtection sheet="1" objects="1" scenarios="1" selectLockedCells="1"/>
  <protectedRanges>
    <protectedRange sqref="J7 L7 R7 F13 F40:F41 G16:G17 R13 S14 U14 W14 P16 L16 H52 H18:H20 F21:F23 F25:F26 H29 L29 S29 J29:J30 L33 N33 P33 F34:F35 D40:D41 B40:B41" name="土木"/>
    <protectedRange sqref="H51" name="土木_2"/>
  </protectedRanges>
  <mergeCells count="89">
    <mergeCell ref="Z1:Z3"/>
    <mergeCell ref="Z4:Z5"/>
    <mergeCell ref="AA4:AA5"/>
    <mergeCell ref="A1:X4"/>
    <mergeCell ref="A7:E7"/>
    <mergeCell ref="F7:I9"/>
    <mergeCell ref="J7:J9"/>
    <mergeCell ref="L7:N9"/>
    <mergeCell ref="P7:Q9"/>
    <mergeCell ref="R7:X9"/>
    <mergeCell ref="A8:E8"/>
    <mergeCell ref="A9:E9"/>
    <mergeCell ref="A10:E12"/>
    <mergeCell ref="F10:X12"/>
    <mergeCell ref="A13:A18"/>
    <mergeCell ref="B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M16:N18"/>
    <mergeCell ref="O16:O18"/>
    <mergeCell ref="P16:R18"/>
    <mergeCell ref="A19:A29"/>
    <mergeCell ref="B19:E21"/>
    <mergeCell ref="F19:X21"/>
    <mergeCell ref="B22:E24"/>
    <mergeCell ref="F22:X24"/>
    <mergeCell ref="B25:E27"/>
    <mergeCell ref="Q32:R33"/>
    <mergeCell ref="S32:T33"/>
    <mergeCell ref="L16:L18"/>
    <mergeCell ref="X25:X27"/>
    <mergeCell ref="B28:E29"/>
    <mergeCell ref="P28:R29"/>
    <mergeCell ref="S28:V29"/>
    <mergeCell ref="W28:X29"/>
    <mergeCell ref="F25:G27"/>
    <mergeCell ref="H25:I27"/>
    <mergeCell ref="J25:J27"/>
    <mergeCell ref="B16:E18"/>
    <mergeCell ref="F16:F18"/>
    <mergeCell ref="G16:H18"/>
    <mergeCell ref="I16:I18"/>
    <mergeCell ref="J16:K18"/>
    <mergeCell ref="J32:K33"/>
    <mergeCell ref="P25:P27"/>
    <mergeCell ref="K25:L27"/>
    <mergeCell ref="M25:M27"/>
    <mergeCell ref="N25:O27"/>
    <mergeCell ref="M28:N29"/>
    <mergeCell ref="H28:L29"/>
    <mergeCell ref="K47:L48"/>
    <mergeCell ref="A38:W38"/>
    <mergeCell ref="M32:M33"/>
    <mergeCell ref="N32:N33"/>
    <mergeCell ref="O32:O33"/>
    <mergeCell ref="P32:P33"/>
    <mergeCell ref="A34:E37"/>
    <mergeCell ref="F34:X35"/>
    <mergeCell ref="L32:L33"/>
    <mergeCell ref="F36:G37"/>
    <mergeCell ref="H36:V37"/>
    <mergeCell ref="W36:X37"/>
    <mergeCell ref="A30:E33"/>
    <mergeCell ref="F30:I31"/>
    <mergeCell ref="J30:X31"/>
    <mergeCell ref="F32:I33"/>
    <mergeCell ref="M47:S48"/>
    <mergeCell ref="A50:W50"/>
    <mergeCell ref="A51:G51"/>
    <mergeCell ref="H51:K51"/>
    <mergeCell ref="A39:W39"/>
    <mergeCell ref="M40:M41"/>
    <mergeCell ref="N40:N41"/>
    <mergeCell ref="O40:O41"/>
    <mergeCell ref="P40:Q41"/>
    <mergeCell ref="H42:J46"/>
    <mergeCell ref="K42:L44"/>
    <mergeCell ref="T47:T48"/>
    <mergeCell ref="M42:W44"/>
    <mergeCell ref="K45:L46"/>
    <mergeCell ref="M45:W46"/>
    <mergeCell ref="H47:J48"/>
  </mergeCells>
  <phoneticPr fontId="5"/>
  <dataValidations count="10">
    <dataValidation type="list" allowBlank="1" showInputMessage="1" showErrorMessage="1" sqref="R13:R15" xr:uid="{00000000-0002-0000-0600-000000000000}">
      <formula1>"大正,昭和,平成"</formula1>
    </dataValidation>
    <dataValidation type="list" allowBlank="1" showInputMessage="1" showErrorMessage="1" sqref="J30:X31" xr:uid="{00000000-0002-0000-0600-000001000000}">
      <formula1>"1　 生活習慣病健診,2　 人間ドック,3　 特定健康診査,4　 事業主診療所（室）健康診断"</formula1>
    </dataValidation>
    <dataValidation type="list" allowBlank="1" showInputMessage="1" showErrorMessage="1" sqref="O28" xr:uid="{00000000-0002-0000-0600-000002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7:J9" xr:uid="{00000000-0002-0000-0600-000003000000}">
      <formula1>"７１,７２"</formula1>
    </dataValidation>
    <dataValidation type="list" allowBlank="1" showInputMessage="1" showErrorMessage="1" sqref="F22:X24" xr:uid="{00000000-0002-0000-0600-000004000000}">
      <formula1>"1 　生活習慣病健診,2　 人間ドック,3　 特定健康診査,4　 事業主診療所（室）健康診断"</formula1>
    </dataValidation>
    <dataValidation type="list" allowBlank="1" showInputMessage="1" showErrorMessage="1" sqref="F34:X35" xr:uid="{00000000-0002-0000-0600-000005000000}">
      <formula1>"１　他の健康診断の利用補助（助成）を受けたいため。,２　その他"</formula1>
    </dataValidation>
    <dataValidation imeMode="halfAlpha" allowBlank="1" showInputMessage="1" showErrorMessage="1" sqref="L7:N9 R7:X9 L32:L33 N32:N33 P32:P33 S13:S15 U13:U15 W13:W15 G16:H18 J16:K18 M16:N18 S28:V29 H28:L29 H25:I27 K25:L27 N25:O27 Z6" xr:uid="{00000000-0002-0000-0600-000006000000}"/>
    <dataValidation imeMode="hiragana" allowBlank="1" showInputMessage="1" showErrorMessage="1" sqref="F10:X12" xr:uid="{00000000-0002-0000-0600-000007000000}"/>
    <dataValidation type="list" allowBlank="1" showInputMessage="1" showErrorMessage="1" sqref="P16" xr:uid="{00000000-0002-0000-0600-000008000000}">
      <formula1>"１ 自宅,２ 携帯,３ その他"</formula1>
    </dataValidation>
    <dataValidation type="list" allowBlank="1" showInputMessage="1" showErrorMessage="1" sqref="S32:T33" xr:uid="{00000000-0002-0000-0600-000009000000}">
      <formula1>"　,予定"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8"/>
  <sheetViews>
    <sheetView topLeftCell="A16" zoomScaleNormal="100" workbookViewId="0">
      <selection activeCell="R13" sqref="R13:R15"/>
    </sheetView>
  </sheetViews>
  <sheetFormatPr defaultRowHeight="12" customHeight="1" x14ac:dyDescent="0.15"/>
  <cols>
    <col min="1" max="1" width="6.42578125" style="87" customWidth="1"/>
    <col min="2" max="15" width="4.140625" style="87" customWidth="1"/>
    <col min="16" max="18" width="5.28515625" style="87" customWidth="1"/>
    <col min="19" max="24" width="4.140625" style="87" customWidth="1"/>
    <col min="25" max="16384" width="9.140625" style="87"/>
  </cols>
  <sheetData>
    <row r="1" spans="1:30" ht="12" customHeight="1" x14ac:dyDescent="0.15">
      <c r="A1" s="320" t="s">
        <v>398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86"/>
      <c r="Z1" s="317">
        <v>1</v>
      </c>
    </row>
    <row r="2" spans="1:30" ht="12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86"/>
      <c r="Z2" s="317"/>
    </row>
    <row r="3" spans="1:30" ht="12" customHeight="1" x14ac:dyDescent="0.1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86"/>
      <c r="Z3" s="317"/>
    </row>
    <row r="4" spans="1:30" ht="12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86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86"/>
      <c r="Z5" s="319"/>
      <c r="AA5" s="319"/>
    </row>
    <row r="6" spans="1:30" ht="12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Z6" s="90" t="e">
        <f>+VLOOKUP($Z$1,'30受診分'!$A:$R,6,FALSE)</f>
        <v>#N/A</v>
      </c>
      <c r="AA6" s="90" t="e">
        <f>+VLOOKUP($Z$1,'30受診分'!$A:$R,9,FALSE)</f>
        <v>#N/A</v>
      </c>
    </row>
    <row r="7" spans="1:30" ht="12" customHeight="1" x14ac:dyDescent="0.15">
      <c r="A7" s="221" t="s">
        <v>397</v>
      </c>
      <c r="B7" s="222"/>
      <c r="C7" s="222"/>
      <c r="D7" s="222"/>
      <c r="E7" s="223"/>
      <c r="F7" s="221" t="s">
        <v>396</v>
      </c>
      <c r="G7" s="222"/>
      <c r="H7" s="222"/>
      <c r="I7" s="222"/>
      <c r="J7" s="321" t="s">
        <v>395</v>
      </c>
      <c r="K7" s="91"/>
      <c r="L7" s="324" t="e">
        <f>+TEXT(VLOOKUP($Z$1,'30受診分'!$A:$R,2,FALSE),"0000")</f>
        <v>#N/A</v>
      </c>
      <c r="M7" s="324"/>
      <c r="N7" s="324"/>
      <c r="O7" s="92"/>
      <c r="P7" s="221" t="s">
        <v>394</v>
      </c>
      <c r="Q7" s="223"/>
      <c r="R7" s="327" t="e">
        <f>+TEXT(VLOOKUP($Z$1,'30受診分'!$A:$R,3,FALSE),"000000")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206" t="s">
        <v>393</v>
      </c>
      <c r="B8" s="207"/>
      <c r="C8" s="207"/>
      <c r="D8" s="207"/>
      <c r="E8" s="224"/>
      <c r="F8" s="206"/>
      <c r="G8" s="207"/>
      <c r="H8" s="207"/>
      <c r="I8" s="207"/>
      <c r="J8" s="322"/>
      <c r="K8" s="159" t="s">
        <v>384</v>
      </c>
      <c r="L8" s="325"/>
      <c r="M8" s="325"/>
      <c r="N8" s="325"/>
      <c r="O8" s="94"/>
      <c r="P8" s="206"/>
      <c r="Q8" s="22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225" t="s">
        <v>391</v>
      </c>
      <c r="B9" s="226"/>
      <c r="C9" s="226"/>
      <c r="D9" s="226"/>
      <c r="E9" s="227"/>
      <c r="F9" s="225"/>
      <c r="G9" s="226"/>
      <c r="H9" s="226"/>
      <c r="I9" s="226"/>
      <c r="J9" s="323"/>
      <c r="K9" s="95"/>
      <c r="L9" s="326"/>
      <c r="M9" s="326"/>
      <c r="N9" s="326"/>
      <c r="O9" s="96"/>
      <c r="P9" s="225"/>
      <c r="Q9" s="227"/>
      <c r="R9" s="331"/>
      <c r="S9" s="331"/>
      <c r="T9" s="331"/>
      <c r="U9" s="331"/>
      <c r="V9" s="331"/>
      <c r="W9" s="331"/>
      <c r="X9" s="332"/>
    </row>
    <row r="10" spans="1:30" ht="15" customHeight="1" x14ac:dyDescent="0.15">
      <c r="A10" s="281" t="s">
        <v>390</v>
      </c>
      <c r="B10" s="281"/>
      <c r="C10" s="281"/>
      <c r="D10" s="281"/>
      <c r="E10" s="281"/>
      <c r="F10" s="291" t="e">
        <f>+VLOOKUP($Z$1,'30受診分'!$A:$R,4,FALSE)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5" customHeight="1" x14ac:dyDescent="0.15">
      <c r="A11" s="281"/>
      <c r="B11" s="281"/>
      <c r="C11" s="281"/>
      <c r="D11" s="281"/>
      <c r="E11" s="281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5" customHeight="1" x14ac:dyDescent="0.15">
      <c r="A12" s="281"/>
      <c r="B12" s="281"/>
      <c r="C12" s="281"/>
      <c r="D12" s="281"/>
      <c r="E12" s="281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5" customHeight="1" x14ac:dyDescent="0.15">
      <c r="A13" s="221" t="s">
        <v>17880</v>
      </c>
      <c r="B13" s="222"/>
      <c r="C13" s="222"/>
      <c r="D13" s="222"/>
      <c r="E13" s="223"/>
      <c r="F13" s="303" t="e">
        <f>+VLOOKUP($Z$1,'30受診分'!$A:$R,5,FALSE)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21" t="s">
        <v>387</v>
      </c>
      <c r="Q13" s="223"/>
      <c r="R13" s="311" t="s">
        <v>386</v>
      </c>
      <c r="S13" s="314">
        <v>44</v>
      </c>
      <c r="T13" s="222" t="s">
        <v>368</v>
      </c>
      <c r="U13" s="314">
        <v>2</v>
      </c>
      <c r="V13" s="222" t="s">
        <v>367</v>
      </c>
      <c r="W13" s="314">
        <v>9</v>
      </c>
      <c r="X13" s="223" t="s">
        <v>366</v>
      </c>
    </row>
    <row r="14" spans="1:30" ht="15" customHeight="1" x14ac:dyDescent="0.15">
      <c r="A14" s="206"/>
      <c r="B14" s="207"/>
      <c r="C14" s="207"/>
      <c r="D14" s="207"/>
      <c r="E14" s="224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206"/>
      <c r="Q14" s="224"/>
      <c r="R14" s="312"/>
      <c r="S14" s="315"/>
      <c r="T14" s="207"/>
      <c r="U14" s="315"/>
      <c r="V14" s="207"/>
      <c r="W14" s="315"/>
      <c r="X14" s="224"/>
    </row>
    <row r="15" spans="1:30" ht="15" customHeight="1" x14ac:dyDescent="0.15">
      <c r="A15" s="225"/>
      <c r="B15" s="226"/>
      <c r="C15" s="226"/>
      <c r="D15" s="226"/>
      <c r="E15" s="227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225"/>
      <c r="Q15" s="227"/>
      <c r="R15" s="313"/>
      <c r="S15" s="316"/>
      <c r="T15" s="226"/>
      <c r="U15" s="316"/>
      <c r="V15" s="226"/>
      <c r="W15" s="316"/>
      <c r="X15" s="227"/>
      <c r="AD15" s="97"/>
    </row>
    <row r="16" spans="1:30" ht="15" customHeight="1" x14ac:dyDescent="0.15">
      <c r="A16" s="333" t="s">
        <v>382</v>
      </c>
      <c r="B16" s="334"/>
      <c r="C16" s="334"/>
      <c r="D16" s="334"/>
      <c r="E16" s="335"/>
      <c r="F16" s="272" t="e">
        <f>+VLOOKUP($Z$1,'30受診分'!$A:$R,7,FALSE)</f>
        <v>#N/A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4"/>
    </row>
    <row r="17" spans="1:24" ht="15" customHeight="1" x14ac:dyDescent="0.15">
      <c r="A17" s="333"/>
      <c r="B17" s="334"/>
      <c r="C17" s="334"/>
      <c r="D17" s="334"/>
      <c r="E17" s="335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7"/>
    </row>
    <row r="18" spans="1:24" ht="15" customHeight="1" x14ac:dyDescent="0.15">
      <c r="A18" s="333"/>
      <c r="B18" s="334"/>
      <c r="C18" s="334"/>
      <c r="D18" s="334"/>
      <c r="E18" s="335"/>
      <c r="F18" s="278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80"/>
    </row>
    <row r="19" spans="1:24" ht="15" customHeight="1" x14ac:dyDescent="0.15">
      <c r="A19" s="333" t="s">
        <v>376</v>
      </c>
      <c r="B19" s="334"/>
      <c r="C19" s="334"/>
      <c r="D19" s="334"/>
      <c r="E19" s="335"/>
      <c r="F19" s="282" t="s">
        <v>375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4"/>
    </row>
    <row r="20" spans="1:24" ht="15" customHeight="1" x14ac:dyDescent="0.15">
      <c r="A20" s="333"/>
      <c r="B20" s="334"/>
      <c r="C20" s="334"/>
      <c r="D20" s="334"/>
      <c r="E20" s="335"/>
      <c r="F20" s="285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7"/>
    </row>
    <row r="21" spans="1:24" ht="15" customHeight="1" x14ac:dyDescent="0.15">
      <c r="A21" s="333"/>
      <c r="B21" s="334"/>
      <c r="C21" s="334"/>
      <c r="D21" s="334"/>
      <c r="E21" s="335"/>
      <c r="F21" s="288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/>
    </row>
    <row r="22" spans="1:24" ht="15" customHeight="1" x14ac:dyDescent="0.15">
      <c r="A22" s="333" t="s">
        <v>374</v>
      </c>
      <c r="B22" s="334"/>
      <c r="C22" s="334"/>
      <c r="D22" s="334"/>
      <c r="E22" s="335"/>
      <c r="F22" s="266" t="s">
        <v>369</v>
      </c>
      <c r="G22" s="219"/>
      <c r="H22" s="219" t="e">
        <f>+IF(LEFT($Z$4,4)="2016","28",IF(LEFT($Z$4,4)="2017","29",IF(LEFT($Z$4,4)="2018","30",IF(LEFT($Z$4,4)="2019","31",""))))</f>
        <v>#N/A</v>
      </c>
      <c r="I22" s="219"/>
      <c r="J22" s="219" t="s">
        <v>368</v>
      </c>
      <c r="K22" s="219" t="e">
        <f>+TEXT(MID($Z$4,5,2),"00")</f>
        <v>#N/A</v>
      </c>
      <c r="L22" s="219"/>
      <c r="M22" s="219" t="s">
        <v>367</v>
      </c>
      <c r="N22" s="219" t="e">
        <f>+TEXT(RIGHT(Z4,2),"00")</f>
        <v>#N/A</v>
      </c>
      <c r="O22" s="219"/>
      <c r="P22" s="219" t="s">
        <v>366</v>
      </c>
      <c r="Q22" s="98"/>
      <c r="R22" s="98"/>
      <c r="S22" s="98"/>
      <c r="T22" s="98"/>
      <c r="U22" s="98"/>
      <c r="V22" s="98"/>
      <c r="W22" s="98"/>
      <c r="X22" s="261" t="str">
        <f>+IF(F22="10　その他","）","")</f>
        <v/>
      </c>
    </row>
    <row r="23" spans="1:24" ht="15" customHeight="1" x14ac:dyDescent="0.15">
      <c r="A23" s="333"/>
      <c r="B23" s="334"/>
      <c r="C23" s="334"/>
      <c r="D23" s="334"/>
      <c r="E23" s="335"/>
      <c r="F23" s="267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99"/>
      <c r="R23" s="99"/>
      <c r="S23" s="99"/>
      <c r="T23" s="99"/>
      <c r="U23" s="99"/>
      <c r="V23" s="99"/>
      <c r="W23" s="99"/>
      <c r="X23" s="262"/>
    </row>
    <row r="24" spans="1:24" ht="15" customHeight="1" x14ac:dyDescent="0.15">
      <c r="A24" s="333"/>
      <c r="B24" s="334"/>
      <c r="C24" s="334"/>
      <c r="D24" s="334"/>
      <c r="E24" s="335"/>
      <c r="F24" s="268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100"/>
      <c r="R24" s="100"/>
      <c r="S24" s="100"/>
      <c r="T24" s="100"/>
      <c r="U24" s="100"/>
      <c r="V24" s="100"/>
      <c r="W24" s="100"/>
      <c r="X24" s="263"/>
    </row>
    <row r="25" spans="1:24" ht="15" customHeight="1" x14ac:dyDescent="0.15">
      <c r="A25" s="333" t="s">
        <v>17887</v>
      </c>
      <c r="B25" s="334"/>
      <c r="C25" s="334"/>
      <c r="D25" s="334"/>
      <c r="E25" s="335"/>
      <c r="F25" s="101"/>
      <c r="G25" s="102"/>
      <c r="H25" s="255" t="e">
        <f>+VLOOKUP($Z$1,'30受診分'!$A:$R,18,FALSE)</f>
        <v>#N/A</v>
      </c>
      <c r="I25" s="255"/>
      <c r="J25" s="255"/>
      <c r="K25" s="255"/>
      <c r="L25" s="255"/>
      <c r="M25" s="253" t="s">
        <v>380</v>
      </c>
      <c r="N25" s="253"/>
      <c r="O25" s="103"/>
      <c r="P25" s="242" t="s">
        <v>17886</v>
      </c>
      <c r="Q25" s="217"/>
      <c r="R25" s="243"/>
      <c r="S25" s="264">
        <v>1000</v>
      </c>
      <c r="T25" s="264"/>
      <c r="U25" s="264"/>
      <c r="V25" s="264"/>
      <c r="W25" s="217" t="s">
        <v>378</v>
      </c>
      <c r="X25" s="243"/>
    </row>
    <row r="26" spans="1:24" ht="15" customHeight="1" x14ac:dyDescent="0.15">
      <c r="A26" s="333"/>
      <c r="B26" s="334"/>
      <c r="C26" s="334"/>
      <c r="D26" s="334"/>
      <c r="E26" s="335"/>
      <c r="F26" s="160"/>
      <c r="G26" s="161"/>
      <c r="H26" s="342"/>
      <c r="I26" s="342"/>
      <c r="J26" s="342"/>
      <c r="K26" s="342"/>
      <c r="L26" s="342"/>
      <c r="M26" s="343"/>
      <c r="N26" s="343"/>
      <c r="O26" s="103"/>
      <c r="P26" s="240"/>
      <c r="Q26" s="241"/>
      <c r="R26" s="344"/>
      <c r="S26" s="348"/>
      <c r="T26" s="348"/>
      <c r="U26" s="348"/>
      <c r="V26" s="348"/>
      <c r="W26" s="241"/>
      <c r="X26" s="344"/>
    </row>
    <row r="27" spans="1:24" ht="15" customHeight="1" x14ac:dyDescent="0.15">
      <c r="A27" s="333"/>
      <c r="B27" s="334"/>
      <c r="C27" s="334"/>
      <c r="D27" s="334"/>
      <c r="E27" s="335"/>
      <c r="F27" s="104"/>
      <c r="G27" s="105"/>
      <c r="H27" s="256"/>
      <c r="I27" s="256"/>
      <c r="J27" s="256"/>
      <c r="K27" s="256"/>
      <c r="L27" s="256"/>
      <c r="M27" s="254"/>
      <c r="N27" s="254"/>
      <c r="O27" s="106"/>
      <c r="P27" s="244"/>
      <c r="Q27" s="218"/>
      <c r="R27" s="245"/>
      <c r="S27" s="265"/>
      <c r="T27" s="265"/>
      <c r="U27" s="265"/>
      <c r="V27" s="265"/>
      <c r="W27" s="218"/>
      <c r="X27" s="245"/>
    </row>
    <row r="28" spans="1:24" ht="12" customHeight="1" x14ac:dyDescent="0.15">
      <c r="A28" s="221" t="s">
        <v>372</v>
      </c>
      <c r="B28" s="222"/>
      <c r="C28" s="222"/>
      <c r="D28" s="222"/>
      <c r="E28" s="222"/>
      <c r="F28" s="228" t="s">
        <v>17879</v>
      </c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30"/>
    </row>
    <row r="29" spans="1:24" ht="12" customHeight="1" x14ac:dyDescent="0.15">
      <c r="A29" s="206"/>
      <c r="B29" s="207"/>
      <c r="C29" s="207"/>
      <c r="D29" s="207"/>
      <c r="E29" s="207"/>
      <c r="F29" s="231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3"/>
    </row>
    <row r="30" spans="1:24" ht="12" customHeight="1" x14ac:dyDescent="0.15">
      <c r="A30" s="206"/>
      <c r="B30" s="207"/>
      <c r="C30" s="207"/>
      <c r="D30" s="207"/>
      <c r="E30" s="207"/>
      <c r="F30" s="346" t="str">
        <f>+IF(F28="２　その他","（","")</f>
        <v>（</v>
      </c>
      <c r="G30" s="338"/>
      <c r="H30" s="336" t="s">
        <v>17885</v>
      </c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8" t="str">
        <f>+IF(F28="２　その他","）","")</f>
        <v>）</v>
      </c>
      <c r="X30" s="339"/>
    </row>
    <row r="31" spans="1:24" ht="12" customHeight="1" x14ac:dyDescent="0.15">
      <c r="A31" s="206"/>
      <c r="B31" s="207"/>
      <c r="C31" s="207"/>
      <c r="D31" s="207"/>
      <c r="E31" s="207"/>
      <c r="F31" s="346"/>
      <c r="G31" s="338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8"/>
      <c r="X31" s="339"/>
    </row>
    <row r="32" spans="1:24" ht="12" customHeight="1" x14ac:dyDescent="0.15">
      <c r="A32" s="206"/>
      <c r="B32" s="207"/>
      <c r="C32" s="207"/>
      <c r="D32" s="207"/>
      <c r="E32" s="207"/>
      <c r="F32" s="346"/>
      <c r="G32" s="338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8"/>
      <c r="X32" s="339"/>
    </row>
    <row r="33" spans="1:24" ht="12" customHeight="1" x14ac:dyDescent="0.15">
      <c r="A33" s="225"/>
      <c r="B33" s="226"/>
      <c r="C33" s="226"/>
      <c r="D33" s="226"/>
      <c r="E33" s="226"/>
      <c r="F33" s="347"/>
      <c r="G33" s="340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40"/>
      <c r="X33" s="341"/>
    </row>
    <row r="34" spans="1:24" ht="12" customHeight="1" x14ac:dyDescent="0.15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107"/>
    </row>
    <row r="35" spans="1:24" ht="12" customHeight="1" x14ac:dyDescent="0.1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08"/>
    </row>
    <row r="36" spans="1:24" ht="12" customHeight="1" x14ac:dyDescent="0.1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08"/>
    </row>
    <row r="37" spans="1:24" ht="12" customHeight="1" x14ac:dyDescent="0.15">
      <c r="A37" s="204" t="s">
        <v>370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108"/>
    </row>
    <row r="38" spans="1:24" ht="12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08"/>
    </row>
    <row r="39" spans="1:24" ht="12" customHeight="1" x14ac:dyDescent="0.15">
      <c r="A39" s="109" t="s">
        <v>17877</v>
      </c>
      <c r="B39" s="110"/>
      <c r="C39" s="111" t="s">
        <v>368</v>
      </c>
      <c r="D39" s="110"/>
      <c r="E39" s="111" t="s">
        <v>367</v>
      </c>
      <c r="F39" s="110"/>
      <c r="G39" s="111" t="s">
        <v>366</v>
      </c>
      <c r="H39" s="111"/>
      <c r="I39" s="112"/>
      <c r="J39" s="111"/>
      <c r="K39" s="112"/>
      <c r="L39" s="111"/>
      <c r="M39" s="209" t="s">
        <v>365</v>
      </c>
      <c r="N39" s="210"/>
      <c r="O39" s="209" t="s">
        <v>364</v>
      </c>
      <c r="P39" s="211"/>
      <c r="Q39" s="211"/>
      <c r="R39" s="111"/>
      <c r="S39" s="111"/>
      <c r="T39" s="111"/>
      <c r="U39" s="111"/>
      <c r="V39" s="111"/>
      <c r="W39" s="111"/>
      <c r="X39" s="108"/>
    </row>
    <row r="40" spans="1:24" ht="12" customHeight="1" x14ac:dyDescent="0.15">
      <c r="A40" s="109"/>
      <c r="B40" s="113"/>
      <c r="C40" s="111"/>
      <c r="D40" s="113"/>
      <c r="E40" s="111"/>
      <c r="F40" s="113"/>
      <c r="G40" s="111"/>
      <c r="H40" s="111"/>
      <c r="I40" s="112"/>
      <c r="J40" s="111"/>
      <c r="K40" s="112"/>
      <c r="L40" s="111"/>
      <c r="M40" s="209"/>
      <c r="N40" s="210"/>
      <c r="O40" s="209"/>
      <c r="P40" s="211"/>
      <c r="Q40" s="211"/>
      <c r="R40" s="111"/>
      <c r="S40" s="111"/>
      <c r="T40" s="111"/>
      <c r="U40" s="111"/>
      <c r="V40" s="111"/>
      <c r="W40" s="111"/>
      <c r="X40" s="108"/>
    </row>
    <row r="41" spans="1:24" ht="12" customHeight="1" x14ac:dyDescent="0.15">
      <c r="A41" s="114"/>
      <c r="B41" s="111"/>
      <c r="C41" s="111"/>
      <c r="D41" s="111"/>
      <c r="E41" s="111"/>
      <c r="F41" s="111"/>
      <c r="G41" s="111"/>
      <c r="H41" s="345" t="s">
        <v>17883</v>
      </c>
      <c r="I41" s="345"/>
      <c r="J41" s="345"/>
      <c r="K41" s="345"/>
      <c r="L41" s="345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108"/>
    </row>
    <row r="42" spans="1:24" ht="12" customHeight="1" x14ac:dyDescent="0.15">
      <c r="A42" s="114"/>
      <c r="B42" s="111"/>
      <c r="C42" s="111"/>
      <c r="D42" s="111"/>
      <c r="E42" s="111"/>
      <c r="F42" s="111"/>
      <c r="G42" s="111"/>
      <c r="H42" s="345"/>
      <c r="I42" s="345"/>
      <c r="J42" s="345"/>
      <c r="K42" s="345"/>
      <c r="L42" s="345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108"/>
    </row>
    <row r="43" spans="1:24" ht="12" customHeight="1" x14ac:dyDescent="0.15">
      <c r="A43" s="114"/>
      <c r="B43" s="111"/>
      <c r="C43" s="111"/>
      <c r="D43" s="111"/>
      <c r="E43" s="111"/>
      <c r="F43" s="111"/>
      <c r="G43" s="111"/>
      <c r="H43" s="345"/>
      <c r="I43" s="345"/>
      <c r="J43" s="345"/>
      <c r="K43" s="345"/>
      <c r="L43" s="345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108"/>
    </row>
    <row r="44" spans="1:24" ht="12" customHeight="1" x14ac:dyDescent="0.15">
      <c r="A44" s="114"/>
      <c r="B44" s="111"/>
      <c r="C44" s="111"/>
      <c r="D44" s="111"/>
      <c r="E44" s="111"/>
      <c r="F44" s="111"/>
      <c r="G44" s="111"/>
      <c r="H44" s="207" t="s">
        <v>17881</v>
      </c>
      <c r="I44" s="207"/>
      <c r="J44" s="207"/>
      <c r="K44" s="207"/>
      <c r="L44" s="207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108"/>
    </row>
    <row r="45" spans="1:24" ht="12" customHeight="1" x14ac:dyDescent="0.15">
      <c r="A45" s="114"/>
      <c r="B45" s="111"/>
      <c r="C45" s="111"/>
      <c r="D45" s="111"/>
      <c r="E45" s="111"/>
      <c r="F45" s="111"/>
      <c r="G45" s="111"/>
      <c r="H45" s="207"/>
      <c r="I45" s="207"/>
      <c r="J45" s="207"/>
      <c r="K45" s="207"/>
      <c r="L45" s="207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108"/>
    </row>
    <row r="46" spans="1:24" ht="15.75" customHeight="1" x14ac:dyDescent="0.15">
      <c r="A46" s="114" t="s">
        <v>360</v>
      </c>
      <c r="B46" s="111"/>
      <c r="C46" s="111"/>
      <c r="D46" s="111"/>
      <c r="E46" s="111"/>
      <c r="F46" s="111"/>
      <c r="G46" s="111"/>
      <c r="H46" s="207" t="s">
        <v>17882</v>
      </c>
      <c r="I46" s="207"/>
      <c r="J46" s="207"/>
      <c r="K46" s="207"/>
      <c r="L46" s="207"/>
      <c r="M46" s="203"/>
      <c r="N46" s="203"/>
      <c r="O46" s="203"/>
      <c r="P46" s="203"/>
      <c r="Q46" s="203"/>
      <c r="R46" s="203"/>
      <c r="S46" s="203"/>
      <c r="T46" s="207" t="s">
        <v>357</v>
      </c>
      <c r="U46" s="111"/>
      <c r="V46" s="111"/>
      <c r="W46" s="111"/>
      <c r="X46" s="108"/>
    </row>
    <row r="47" spans="1:24" ht="15.75" customHeight="1" x14ac:dyDescent="0.15">
      <c r="A47" s="114"/>
      <c r="B47" s="111"/>
      <c r="C47" s="111"/>
      <c r="D47" s="111"/>
      <c r="E47" s="111"/>
      <c r="F47" s="111"/>
      <c r="G47" s="111"/>
      <c r="H47" s="207"/>
      <c r="I47" s="207"/>
      <c r="J47" s="207"/>
      <c r="K47" s="207"/>
      <c r="L47" s="207"/>
      <c r="M47" s="203"/>
      <c r="N47" s="203"/>
      <c r="O47" s="203"/>
      <c r="P47" s="203"/>
      <c r="Q47" s="203"/>
      <c r="R47" s="203"/>
      <c r="S47" s="203"/>
      <c r="T47" s="207"/>
      <c r="U47" s="111"/>
      <c r="V47" s="111"/>
      <c r="W47" s="111"/>
      <c r="X47" s="108"/>
    </row>
    <row r="48" spans="1:24" ht="12" customHeight="1" x14ac:dyDescent="0.15">
      <c r="A48" s="114"/>
      <c r="B48" s="111"/>
      <c r="C48" s="111"/>
      <c r="D48" s="111"/>
      <c r="E48" s="111"/>
      <c r="F48" s="111"/>
      <c r="G48" s="111"/>
      <c r="H48" s="207" t="s">
        <v>17884</v>
      </c>
      <c r="I48" s="207"/>
      <c r="J48" s="207"/>
      <c r="K48" s="207"/>
      <c r="L48" s="207"/>
      <c r="M48" s="156"/>
      <c r="N48" s="156"/>
      <c r="O48" s="156"/>
      <c r="P48" s="156"/>
      <c r="Q48" s="156"/>
      <c r="R48" s="156"/>
      <c r="S48" s="156"/>
      <c r="T48" s="156"/>
      <c r="U48" s="111"/>
      <c r="V48" s="111"/>
      <c r="W48" s="111"/>
      <c r="X48" s="108"/>
    </row>
    <row r="49" spans="1:24" ht="12" customHeight="1" x14ac:dyDescent="0.15">
      <c r="A49" s="114"/>
      <c r="B49" s="111"/>
      <c r="C49" s="111"/>
      <c r="D49" s="111"/>
      <c r="E49" s="111"/>
      <c r="F49" s="111"/>
      <c r="G49" s="111"/>
      <c r="H49" s="207"/>
      <c r="I49" s="207"/>
      <c r="J49" s="207"/>
      <c r="K49" s="207"/>
      <c r="L49" s="207"/>
      <c r="M49" s="156"/>
      <c r="N49" s="156"/>
      <c r="O49" s="156"/>
      <c r="P49" s="156"/>
      <c r="Q49" s="156"/>
      <c r="R49" s="156"/>
      <c r="S49" s="156"/>
      <c r="T49" s="156"/>
      <c r="U49" s="111"/>
      <c r="V49" s="111"/>
      <c r="W49" s="111"/>
      <c r="X49" s="108"/>
    </row>
    <row r="50" spans="1:24" ht="12" customHeight="1" x14ac:dyDescent="0.15">
      <c r="A50" s="114"/>
      <c r="B50" s="111"/>
      <c r="C50" s="111"/>
      <c r="D50" s="111"/>
      <c r="E50" s="111"/>
      <c r="F50" s="111"/>
      <c r="G50" s="111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11"/>
      <c r="V50" s="111"/>
      <c r="W50" s="111"/>
      <c r="X50" s="108"/>
    </row>
    <row r="51" spans="1:24" ht="12" customHeight="1" x14ac:dyDescent="0.15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108"/>
    </row>
    <row r="52" spans="1:24" ht="12" customHeight="1" x14ac:dyDescent="0.15">
      <c r="A52" s="206" t="s">
        <v>356</v>
      </c>
      <c r="B52" s="207"/>
      <c r="C52" s="207"/>
      <c r="D52" s="207"/>
      <c r="E52" s="207"/>
      <c r="F52" s="207"/>
      <c r="G52" s="207"/>
      <c r="H52" s="208" t="s">
        <v>355</v>
      </c>
      <c r="I52" s="208"/>
      <c r="J52" s="208"/>
      <c r="K52" s="208"/>
      <c r="L52" s="111" t="s">
        <v>354</v>
      </c>
      <c r="M52" s="157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08"/>
    </row>
    <row r="53" spans="1:24" ht="12" customHeight="1" x14ac:dyDescent="0.15">
      <c r="A53" s="155"/>
      <c r="B53" s="156"/>
      <c r="C53" s="156"/>
      <c r="D53" s="156"/>
      <c r="E53" s="156"/>
      <c r="F53" s="156"/>
      <c r="G53" s="156"/>
      <c r="H53" s="157"/>
      <c r="I53" s="157"/>
      <c r="J53" s="157"/>
      <c r="K53" s="157"/>
      <c r="L53" s="111"/>
      <c r="M53" s="157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08"/>
    </row>
    <row r="54" spans="1:24" ht="12" customHeight="1" x14ac:dyDescent="0.15">
      <c r="A54" s="155"/>
      <c r="B54" s="156"/>
      <c r="C54" s="156"/>
      <c r="D54" s="156"/>
      <c r="E54" s="156"/>
      <c r="F54" s="156"/>
      <c r="G54" s="156"/>
      <c r="H54" s="157"/>
      <c r="I54" s="157"/>
      <c r="J54" s="157"/>
      <c r="K54" s="157"/>
      <c r="L54" s="111"/>
      <c r="M54" s="157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08"/>
    </row>
    <row r="55" spans="1:24" ht="12" customHeight="1" x14ac:dyDescent="0.15">
      <c r="A55" s="155"/>
      <c r="B55" s="156"/>
      <c r="C55" s="156"/>
      <c r="D55" s="156"/>
      <c r="E55" s="156"/>
      <c r="F55" s="156"/>
      <c r="G55" s="156"/>
      <c r="H55" s="118"/>
      <c r="I55" s="118"/>
      <c r="J55" s="156"/>
      <c r="K55" s="156"/>
      <c r="L55" s="156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08"/>
    </row>
    <row r="56" spans="1:24" ht="12" customHeight="1" x14ac:dyDescent="0.15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21"/>
    </row>
    <row r="57" spans="1:24" ht="12" customHeight="1" x14ac:dyDescent="0.15">
      <c r="A57" s="122"/>
      <c r="B57" s="122"/>
      <c r="C57" s="122"/>
    </row>
    <row r="58" spans="1:24" ht="12" customHeight="1" x14ac:dyDescent="0.15">
      <c r="A58" s="123"/>
    </row>
  </sheetData>
  <sheetProtection selectLockedCells="1"/>
  <protectedRanges>
    <protectedRange sqref="J7 L7 R7 F13 F39:F40 F28:F29 R13 S14 U14 W14 D39:D40 B39:B40 H55 H16:H17 F18:F20 F22:F23 H27 L27 S27 J27" name="土木"/>
    <protectedRange sqref="H52:H54" name="土木_2"/>
  </protectedRanges>
  <mergeCells count="65">
    <mergeCell ref="A1:X4"/>
    <mergeCell ref="Z1:Z3"/>
    <mergeCell ref="Z4:Z5"/>
    <mergeCell ref="AA4:AA5"/>
    <mergeCell ref="A7:E7"/>
    <mergeCell ref="F7:I9"/>
    <mergeCell ref="J7:J9"/>
    <mergeCell ref="L7:N9"/>
    <mergeCell ref="P7:Q9"/>
    <mergeCell ref="R7:X9"/>
    <mergeCell ref="A8:E8"/>
    <mergeCell ref="A9:E9"/>
    <mergeCell ref="A10:E12"/>
    <mergeCell ref="F10:X12"/>
    <mergeCell ref="F13:O15"/>
    <mergeCell ref="P13:Q15"/>
    <mergeCell ref="R13:R15"/>
    <mergeCell ref="S13:S15"/>
    <mergeCell ref="F16:X18"/>
    <mergeCell ref="F19:X21"/>
    <mergeCell ref="T13:T15"/>
    <mergeCell ref="U13:U15"/>
    <mergeCell ref="V13:V15"/>
    <mergeCell ref="W13:W15"/>
    <mergeCell ref="X13:X15"/>
    <mergeCell ref="S25:V27"/>
    <mergeCell ref="W25:X27"/>
    <mergeCell ref="F22:G24"/>
    <mergeCell ref="H22:I24"/>
    <mergeCell ref="J22:J24"/>
    <mergeCell ref="K22:L24"/>
    <mergeCell ref="M22:M24"/>
    <mergeCell ref="N22:O24"/>
    <mergeCell ref="A52:G52"/>
    <mergeCell ref="H52:K52"/>
    <mergeCell ref="A13:E15"/>
    <mergeCell ref="H46:L47"/>
    <mergeCell ref="H41:L43"/>
    <mergeCell ref="H44:L45"/>
    <mergeCell ref="H48:L49"/>
    <mergeCell ref="A28:E33"/>
    <mergeCell ref="A34:W34"/>
    <mergeCell ref="A37:W37"/>
    <mergeCell ref="M39:M40"/>
    <mergeCell ref="N39:N40"/>
    <mergeCell ref="O39:O40"/>
    <mergeCell ref="P39:Q40"/>
    <mergeCell ref="F28:X29"/>
    <mergeCell ref="F30:G33"/>
    <mergeCell ref="A16:E18"/>
    <mergeCell ref="A19:E21"/>
    <mergeCell ref="A22:E24"/>
    <mergeCell ref="A25:E27"/>
    <mergeCell ref="A51:W51"/>
    <mergeCell ref="M41:W43"/>
    <mergeCell ref="M44:W45"/>
    <mergeCell ref="M46:S47"/>
    <mergeCell ref="T46:T47"/>
    <mergeCell ref="H30:V33"/>
    <mergeCell ref="W30:X33"/>
    <mergeCell ref="P22:P24"/>
    <mergeCell ref="X22:X24"/>
    <mergeCell ref="H25:L27"/>
    <mergeCell ref="M25:N27"/>
    <mergeCell ref="P25:R27"/>
  </mergeCells>
  <phoneticPr fontId="5"/>
  <dataValidations count="7">
    <dataValidation imeMode="hiragana" allowBlank="1" showInputMessage="1" showErrorMessage="1" sqref="F10:X12" xr:uid="{00000000-0002-0000-0700-000000000000}"/>
    <dataValidation imeMode="halfAlpha" allowBlank="1" showInputMessage="1" showErrorMessage="1" sqref="L7:N9 R7:X9 S13:S15 U13:U15 W13:W15 S25:V27 H25:L27 H22:I24 K22:L24 N22:O24 Z6" xr:uid="{00000000-0002-0000-0700-000001000000}"/>
    <dataValidation type="list" allowBlank="1" showInputMessage="1" showErrorMessage="1" sqref="F28:X29" xr:uid="{00000000-0002-0000-0700-000002000000}">
      <formula1>"１　他の健康診断の利用補助（助成）を受けたいため。,２　その他"</formula1>
    </dataValidation>
    <dataValidation type="list" allowBlank="1" showInputMessage="1" showErrorMessage="1" sqref="F19:X21" xr:uid="{00000000-0002-0000-0700-000003000000}">
      <formula1>"1 　生活習慣病健診,2　 人間ドック,3　 特定健康診査,4　 事業主診療所（室）健康診断"</formula1>
    </dataValidation>
    <dataValidation type="list" allowBlank="1" showInputMessage="1" showErrorMessage="1" sqref="J7:J9" xr:uid="{00000000-0002-0000-0700-000004000000}">
      <formula1>"７１,７２"</formula1>
    </dataValidation>
    <dataValidation type="list" allowBlank="1" showInputMessage="1" showErrorMessage="1" sqref="O25:O26" xr:uid="{00000000-0002-0000-0700-000005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R13:R15" xr:uid="{00000000-0002-0000-0700-000006000000}">
      <formula1>"大正,昭和,平成"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D55"/>
  <sheetViews>
    <sheetView topLeftCell="A16" zoomScaleNormal="100" workbookViewId="0">
      <selection activeCell="R13" sqref="R13:R15"/>
    </sheetView>
  </sheetViews>
  <sheetFormatPr defaultRowHeight="12" customHeight="1" x14ac:dyDescent="0.15"/>
  <cols>
    <col min="1" max="1" width="6.42578125" style="14" customWidth="1"/>
    <col min="2" max="15" width="4.140625" style="14" customWidth="1"/>
    <col min="16" max="18" width="5.28515625" style="14" customWidth="1"/>
    <col min="19" max="24" width="4.140625" style="14" customWidth="1"/>
    <col min="25" max="16384" width="9.140625" style="14"/>
  </cols>
  <sheetData>
    <row r="1" spans="1:30" ht="12" customHeight="1" x14ac:dyDescent="0.15">
      <c r="A1" s="397" t="s">
        <v>398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47"/>
      <c r="Z1" s="317">
        <v>31</v>
      </c>
      <c r="AA1" s="87"/>
    </row>
    <row r="2" spans="1:30" ht="12" customHeight="1" x14ac:dyDescent="0.1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47"/>
      <c r="Z2" s="317"/>
      <c r="AA2" s="87"/>
    </row>
    <row r="3" spans="1:30" ht="12" customHeight="1" x14ac:dyDescent="0.1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47"/>
      <c r="Z3" s="317"/>
      <c r="AA3" s="87"/>
    </row>
    <row r="4" spans="1:30" ht="12" customHeight="1" x14ac:dyDescent="0.1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47"/>
      <c r="Z4" s="318" t="e">
        <f>+TEXT($Z$6,"yyyymmdd")</f>
        <v>#N/A</v>
      </c>
      <c r="AA4" s="318" t="e">
        <f>+TEXT($AA$6,"yyyymmdd")</f>
        <v>#N/A</v>
      </c>
    </row>
    <row r="5" spans="1:30" ht="12" customHeight="1" x14ac:dyDescent="0.1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47"/>
      <c r="Z5" s="319"/>
      <c r="AA5" s="319"/>
    </row>
    <row r="6" spans="1:30" ht="12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Z6" s="90" t="e">
        <f>+VLOOKUP($Z$1,'30受診分'!$A:$R,6,FALSE)</f>
        <v>#N/A</v>
      </c>
      <c r="AA6" s="90" t="e">
        <f>+VLOOKUP($Z$1,'30受診分'!$A:$R,9,FALSE)</f>
        <v>#N/A</v>
      </c>
    </row>
    <row r="7" spans="1:30" ht="12" customHeight="1" x14ac:dyDescent="0.15">
      <c r="A7" s="361" t="s">
        <v>397</v>
      </c>
      <c r="B7" s="362"/>
      <c r="C7" s="362"/>
      <c r="D7" s="362"/>
      <c r="E7" s="363"/>
      <c r="F7" s="361" t="s">
        <v>396</v>
      </c>
      <c r="G7" s="362"/>
      <c r="H7" s="362"/>
      <c r="I7" s="362"/>
      <c r="J7" s="398" t="s">
        <v>395</v>
      </c>
      <c r="K7" s="45"/>
      <c r="L7" s="324" t="e">
        <f>+VLOOKUP($Z$1,'30受診分'!$A:$R,2,FALSE)</f>
        <v>#N/A</v>
      </c>
      <c r="M7" s="324"/>
      <c r="N7" s="324"/>
      <c r="O7" s="44"/>
      <c r="P7" s="361" t="s">
        <v>394</v>
      </c>
      <c r="Q7" s="363"/>
      <c r="R7" s="327" t="e">
        <f>+TEXT(VLOOKUP($Z$1,'30受診分'!$A:$R,3,FALSE),"000000")</f>
        <v>#N/A</v>
      </c>
      <c r="S7" s="327"/>
      <c r="T7" s="327"/>
      <c r="U7" s="327"/>
      <c r="V7" s="327"/>
      <c r="W7" s="327"/>
      <c r="X7" s="328"/>
    </row>
    <row r="8" spans="1:30" ht="12" customHeight="1" x14ac:dyDescent="0.15">
      <c r="A8" s="349" t="s">
        <v>393</v>
      </c>
      <c r="B8" s="350"/>
      <c r="C8" s="350"/>
      <c r="D8" s="350"/>
      <c r="E8" s="364"/>
      <c r="F8" s="349"/>
      <c r="G8" s="350"/>
      <c r="H8" s="350"/>
      <c r="I8" s="350"/>
      <c r="J8" s="399"/>
      <c r="K8" s="142" t="s">
        <v>392</v>
      </c>
      <c r="L8" s="325"/>
      <c r="M8" s="325"/>
      <c r="N8" s="325"/>
      <c r="O8" s="43"/>
      <c r="P8" s="349"/>
      <c r="Q8" s="364"/>
      <c r="R8" s="329"/>
      <c r="S8" s="329"/>
      <c r="T8" s="329"/>
      <c r="U8" s="329"/>
      <c r="V8" s="329"/>
      <c r="W8" s="329"/>
      <c r="X8" s="330"/>
    </row>
    <row r="9" spans="1:30" ht="12" customHeight="1" x14ac:dyDescent="0.15">
      <c r="A9" s="365" t="s">
        <v>391</v>
      </c>
      <c r="B9" s="366"/>
      <c r="C9" s="366"/>
      <c r="D9" s="366"/>
      <c r="E9" s="367"/>
      <c r="F9" s="365"/>
      <c r="G9" s="366"/>
      <c r="H9" s="366"/>
      <c r="I9" s="366"/>
      <c r="J9" s="400"/>
      <c r="K9" s="18"/>
      <c r="L9" s="326"/>
      <c r="M9" s="326"/>
      <c r="N9" s="326"/>
      <c r="O9" s="42"/>
      <c r="P9" s="365"/>
      <c r="Q9" s="367"/>
      <c r="R9" s="331"/>
      <c r="S9" s="331"/>
      <c r="T9" s="331"/>
      <c r="U9" s="331"/>
      <c r="V9" s="331"/>
      <c r="W9" s="331"/>
      <c r="X9" s="332"/>
      <c r="AB9" s="150"/>
    </row>
    <row r="10" spans="1:30" ht="12" customHeight="1" x14ac:dyDescent="0.15">
      <c r="A10" s="387" t="s">
        <v>390</v>
      </c>
      <c r="B10" s="387"/>
      <c r="C10" s="387"/>
      <c r="D10" s="387"/>
      <c r="E10" s="387"/>
      <c r="F10" s="291" t="e">
        <f>+VLOOKUP($Z$1,'30受診分'!$A:$R,4,FALSE)</f>
        <v>#N/A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3"/>
    </row>
    <row r="11" spans="1:30" ht="12" customHeight="1" x14ac:dyDescent="0.15">
      <c r="A11" s="387"/>
      <c r="B11" s="387"/>
      <c r="C11" s="387"/>
      <c r="D11" s="387"/>
      <c r="E11" s="387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30" ht="12" customHeight="1" x14ac:dyDescent="0.15">
      <c r="A12" s="387"/>
      <c r="B12" s="387"/>
      <c r="C12" s="387"/>
      <c r="D12" s="387"/>
      <c r="E12" s="387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30" ht="12" customHeight="1" x14ac:dyDescent="0.15">
      <c r="A13" s="391" t="s">
        <v>389</v>
      </c>
      <c r="B13" s="387" t="s">
        <v>388</v>
      </c>
      <c r="C13" s="387"/>
      <c r="D13" s="387"/>
      <c r="E13" s="387"/>
      <c r="F13" s="303" t="e">
        <f>+VLOOKUP($Z$1,'30受診分'!$A:$R,5,FALSE)</f>
        <v>#N/A</v>
      </c>
      <c r="G13" s="304"/>
      <c r="H13" s="304"/>
      <c r="I13" s="304"/>
      <c r="J13" s="304"/>
      <c r="K13" s="304"/>
      <c r="L13" s="304"/>
      <c r="M13" s="304"/>
      <c r="N13" s="304"/>
      <c r="O13" s="305"/>
      <c r="P13" s="361" t="s">
        <v>387</v>
      </c>
      <c r="Q13" s="363"/>
      <c r="R13" s="311" t="s">
        <v>386</v>
      </c>
      <c r="S13" s="394"/>
      <c r="T13" s="222" t="s">
        <v>368</v>
      </c>
      <c r="U13" s="394"/>
      <c r="V13" s="222" t="s">
        <v>367</v>
      </c>
      <c r="W13" s="394"/>
      <c r="X13" s="223" t="s">
        <v>366</v>
      </c>
    </row>
    <row r="14" spans="1:30" ht="12" customHeight="1" x14ac:dyDescent="0.15">
      <c r="A14" s="392"/>
      <c r="B14" s="387"/>
      <c r="C14" s="387"/>
      <c r="D14" s="387"/>
      <c r="E14" s="387"/>
      <c r="F14" s="306"/>
      <c r="G14" s="203"/>
      <c r="H14" s="203"/>
      <c r="I14" s="203"/>
      <c r="J14" s="203"/>
      <c r="K14" s="203"/>
      <c r="L14" s="203"/>
      <c r="M14" s="203"/>
      <c r="N14" s="203"/>
      <c r="O14" s="307"/>
      <c r="P14" s="349"/>
      <c r="Q14" s="364"/>
      <c r="R14" s="312"/>
      <c r="S14" s="395"/>
      <c r="T14" s="207"/>
      <c r="U14" s="395"/>
      <c r="V14" s="207"/>
      <c r="W14" s="395"/>
      <c r="X14" s="224"/>
    </row>
    <row r="15" spans="1:30" ht="12" customHeight="1" x14ac:dyDescent="0.15">
      <c r="A15" s="392"/>
      <c r="B15" s="387"/>
      <c r="C15" s="387"/>
      <c r="D15" s="387"/>
      <c r="E15" s="387"/>
      <c r="F15" s="308"/>
      <c r="G15" s="309"/>
      <c r="H15" s="309"/>
      <c r="I15" s="309"/>
      <c r="J15" s="309"/>
      <c r="K15" s="309"/>
      <c r="L15" s="309"/>
      <c r="M15" s="309"/>
      <c r="N15" s="309"/>
      <c r="O15" s="310"/>
      <c r="P15" s="365"/>
      <c r="Q15" s="367"/>
      <c r="R15" s="313"/>
      <c r="S15" s="396"/>
      <c r="T15" s="226"/>
      <c r="U15" s="396"/>
      <c r="V15" s="226"/>
      <c r="W15" s="396"/>
      <c r="X15" s="227"/>
      <c r="AD15" s="41"/>
    </row>
    <row r="16" spans="1:30" ht="12" customHeight="1" x14ac:dyDescent="0.15">
      <c r="A16" s="392"/>
      <c r="B16" s="361" t="s">
        <v>385</v>
      </c>
      <c r="C16" s="362"/>
      <c r="D16" s="362"/>
      <c r="E16" s="363"/>
      <c r="F16" s="361"/>
      <c r="G16" s="259"/>
      <c r="H16" s="259"/>
      <c r="I16" s="388" t="s">
        <v>384</v>
      </c>
      <c r="J16" s="259"/>
      <c r="K16" s="259"/>
      <c r="L16" s="388" t="s">
        <v>384</v>
      </c>
      <c r="M16" s="259"/>
      <c r="N16" s="259"/>
      <c r="O16" s="259"/>
      <c r="P16" s="259"/>
      <c r="Q16" s="259"/>
      <c r="R16" s="259"/>
      <c r="S16" s="40" t="str">
        <f>+IF(P16="３ その他","（","")</f>
        <v/>
      </c>
      <c r="T16" s="39"/>
      <c r="U16" s="39"/>
      <c r="V16" s="39"/>
      <c r="W16" s="39"/>
      <c r="X16" s="38" t="str">
        <f>+IF(P16="３ その他","）","")</f>
        <v/>
      </c>
    </row>
    <row r="17" spans="1:24" ht="12" customHeight="1" x14ac:dyDescent="0.15">
      <c r="A17" s="392"/>
      <c r="B17" s="349"/>
      <c r="C17" s="350"/>
      <c r="D17" s="350"/>
      <c r="E17" s="364"/>
      <c r="F17" s="349"/>
      <c r="G17" s="211"/>
      <c r="H17" s="211"/>
      <c r="I17" s="389"/>
      <c r="J17" s="211"/>
      <c r="K17" s="211"/>
      <c r="L17" s="389"/>
      <c r="M17" s="211"/>
      <c r="N17" s="211"/>
      <c r="O17" s="211"/>
      <c r="P17" s="211"/>
      <c r="Q17" s="211"/>
      <c r="R17" s="211"/>
      <c r="S17" s="37"/>
      <c r="T17" s="36"/>
      <c r="U17" s="36"/>
      <c r="V17" s="36"/>
      <c r="W17" s="36"/>
      <c r="X17" s="35"/>
    </row>
    <row r="18" spans="1:24" ht="12" customHeight="1" x14ac:dyDescent="0.15">
      <c r="A18" s="393"/>
      <c r="B18" s="365"/>
      <c r="C18" s="366"/>
      <c r="D18" s="366"/>
      <c r="E18" s="367"/>
      <c r="F18" s="365"/>
      <c r="G18" s="260"/>
      <c r="H18" s="260"/>
      <c r="I18" s="390"/>
      <c r="J18" s="260"/>
      <c r="K18" s="260"/>
      <c r="L18" s="390"/>
      <c r="M18" s="260"/>
      <c r="N18" s="260"/>
      <c r="O18" s="260"/>
      <c r="P18" s="260"/>
      <c r="Q18" s="260"/>
      <c r="R18" s="260"/>
      <c r="S18" s="34"/>
      <c r="T18" s="33"/>
      <c r="U18" s="33"/>
      <c r="V18" s="33"/>
      <c r="W18" s="33"/>
      <c r="X18" s="32"/>
    </row>
    <row r="19" spans="1:24" ht="12" customHeight="1" x14ac:dyDescent="0.15">
      <c r="A19" s="384" t="s">
        <v>383</v>
      </c>
      <c r="B19" s="361" t="s">
        <v>382</v>
      </c>
      <c r="C19" s="362"/>
      <c r="D19" s="362"/>
      <c r="E19" s="363"/>
      <c r="F19" s="272" t="e">
        <f>+VLOOKUP($Z$1,'30受診分'!$A:$R,7,FALSE)</f>
        <v>#N/A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</row>
    <row r="20" spans="1:24" ht="12" customHeight="1" x14ac:dyDescent="0.15">
      <c r="A20" s="385"/>
      <c r="B20" s="349"/>
      <c r="C20" s="350"/>
      <c r="D20" s="350"/>
      <c r="E20" s="364"/>
      <c r="F20" s="275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7"/>
    </row>
    <row r="21" spans="1:24" ht="12" customHeight="1" x14ac:dyDescent="0.15">
      <c r="A21" s="385"/>
      <c r="B21" s="365"/>
      <c r="C21" s="366"/>
      <c r="D21" s="366"/>
      <c r="E21" s="367"/>
      <c r="F21" s="278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80"/>
    </row>
    <row r="22" spans="1:24" ht="12" customHeight="1" x14ac:dyDescent="0.15">
      <c r="A22" s="385"/>
      <c r="B22" s="387" t="s">
        <v>376</v>
      </c>
      <c r="C22" s="387"/>
      <c r="D22" s="387"/>
      <c r="E22" s="387"/>
      <c r="F22" s="282" t="s">
        <v>375</v>
      </c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4"/>
    </row>
    <row r="23" spans="1:24" ht="12" customHeight="1" x14ac:dyDescent="0.15">
      <c r="A23" s="385"/>
      <c r="B23" s="387"/>
      <c r="C23" s="387"/>
      <c r="D23" s="387"/>
      <c r="E23" s="387"/>
      <c r="F23" s="28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7"/>
    </row>
    <row r="24" spans="1:24" ht="12" customHeight="1" x14ac:dyDescent="0.15">
      <c r="A24" s="385"/>
      <c r="B24" s="387"/>
      <c r="C24" s="387"/>
      <c r="D24" s="387"/>
      <c r="E24" s="387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0"/>
    </row>
    <row r="25" spans="1:24" ht="12" customHeight="1" x14ac:dyDescent="0.15">
      <c r="A25" s="385"/>
      <c r="B25" s="387" t="s">
        <v>374</v>
      </c>
      <c r="C25" s="387"/>
      <c r="D25" s="387"/>
      <c r="E25" s="387"/>
      <c r="F25" s="266" t="s">
        <v>369</v>
      </c>
      <c r="G25" s="219"/>
      <c r="H25" s="219" t="e">
        <f>+IF(LEFT($Z$4,4)="2016","28",IF(LEFT($Z$4,4)="2017","29",IF(LEFT($Z$4,4)="2018","30",IF(LEFT($Z$4,4)="2019","31",""))))</f>
        <v>#N/A</v>
      </c>
      <c r="I25" s="219"/>
      <c r="J25" s="219" t="s">
        <v>368</v>
      </c>
      <c r="K25" s="219" t="e">
        <f>+TEXT(MID($Z$4,5,2),"00")</f>
        <v>#N/A</v>
      </c>
      <c r="L25" s="219"/>
      <c r="M25" s="219" t="s">
        <v>367</v>
      </c>
      <c r="N25" s="219" t="e">
        <f>+TEXT(RIGHT(Z4,2),"00")</f>
        <v>#N/A</v>
      </c>
      <c r="O25" s="219"/>
      <c r="P25" s="219" t="s">
        <v>366</v>
      </c>
      <c r="Q25" s="98"/>
      <c r="R25" s="98"/>
      <c r="S25" s="98"/>
      <c r="T25" s="98"/>
      <c r="U25" s="98"/>
      <c r="V25" s="98"/>
      <c r="W25" s="98"/>
      <c r="X25" s="261" t="str">
        <f>+IF(F25="10　その他","）","")</f>
        <v/>
      </c>
    </row>
    <row r="26" spans="1:24" ht="12" customHeight="1" x14ac:dyDescent="0.15">
      <c r="A26" s="385"/>
      <c r="B26" s="387"/>
      <c r="C26" s="387"/>
      <c r="D26" s="387"/>
      <c r="E26" s="387"/>
      <c r="F26" s="267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99"/>
      <c r="R26" s="99"/>
      <c r="S26" s="99"/>
      <c r="T26" s="99"/>
      <c r="U26" s="99"/>
      <c r="V26" s="99"/>
      <c r="W26" s="99"/>
      <c r="X26" s="262"/>
    </row>
    <row r="27" spans="1:24" ht="12" customHeight="1" x14ac:dyDescent="0.15">
      <c r="A27" s="385"/>
      <c r="B27" s="387"/>
      <c r="C27" s="387"/>
      <c r="D27" s="387"/>
      <c r="E27" s="387"/>
      <c r="F27" s="268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100"/>
      <c r="R27" s="100"/>
      <c r="S27" s="100"/>
      <c r="T27" s="100"/>
      <c r="U27" s="100"/>
      <c r="V27" s="100"/>
      <c r="W27" s="100"/>
      <c r="X27" s="263"/>
    </row>
    <row r="28" spans="1:24" ht="12" customHeight="1" x14ac:dyDescent="0.15">
      <c r="A28" s="385"/>
      <c r="B28" s="361" t="s">
        <v>381</v>
      </c>
      <c r="C28" s="362"/>
      <c r="D28" s="362"/>
      <c r="E28" s="363"/>
      <c r="F28" s="31"/>
      <c r="G28" s="30"/>
      <c r="H28" s="255" t="e">
        <f>+VLOOKUP($Z$1,'30受診分'!$A:$R,18,FALSE)</f>
        <v>#N/A</v>
      </c>
      <c r="I28" s="255"/>
      <c r="J28" s="255"/>
      <c r="K28" s="255"/>
      <c r="L28" s="255"/>
      <c r="M28" s="368" t="s">
        <v>380</v>
      </c>
      <c r="N28" s="368"/>
      <c r="O28" s="145"/>
      <c r="P28" s="370" t="s">
        <v>379</v>
      </c>
      <c r="Q28" s="371"/>
      <c r="R28" s="372"/>
      <c r="S28" s="264">
        <v>1000</v>
      </c>
      <c r="T28" s="264"/>
      <c r="U28" s="264"/>
      <c r="V28" s="264"/>
      <c r="W28" s="371" t="s">
        <v>378</v>
      </c>
      <c r="X28" s="372"/>
    </row>
    <row r="29" spans="1:24" ht="12" customHeight="1" x14ac:dyDescent="0.15">
      <c r="A29" s="386"/>
      <c r="B29" s="365"/>
      <c r="C29" s="366"/>
      <c r="D29" s="366"/>
      <c r="E29" s="367"/>
      <c r="F29" s="29"/>
      <c r="G29" s="28"/>
      <c r="H29" s="256"/>
      <c r="I29" s="256"/>
      <c r="J29" s="256"/>
      <c r="K29" s="256"/>
      <c r="L29" s="256"/>
      <c r="M29" s="369"/>
      <c r="N29" s="369"/>
      <c r="O29" s="27"/>
      <c r="P29" s="373"/>
      <c r="Q29" s="374"/>
      <c r="R29" s="375"/>
      <c r="S29" s="265"/>
      <c r="T29" s="265"/>
      <c r="U29" s="265"/>
      <c r="V29" s="265"/>
      <c r="W29" s="374"/>
      <c r="X29" s="375"/>
    </row>
    <row r="30" spans="1:24" ht="12" customHeight="1" x14ac:dyDescent="0.15">
      <c r="A30" s="382" t="s">
        <v>377</v>
      </c>
      <c r="B30" s="383"/>
      <c r="C30" s="383"/>
      <c r="D30" s="383"/>
      <c r="E30" s="383"/>
      <c r="F30" s="370" t="s">
        <v>376</v>
      </c>
      <c r="G30" s="371"/>
      <c r="H30" s="371"/>
      <c r="I30" s="372"/>
      <c r="J30" s="246" t="s">
        <v>672</v>
      </c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</row>
    <row r="31" spans="1:24" ht="12" customHeight="1" x14ac:dyDescent="0.15">
      <c r="A31" s="382"/>
      <c r="B31" s="383"/>
      <c r="C31" s="383"/>
      <c r="D31" s="383"/>
      <c r="E31" s="383"/>
      <c r="F31" s="373"/>
      <c r="G31" s="374"/>
      <c r="H31" s="374"/>
      <c r="I31" s="375"/>
      <c r="J31" s="249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</row>
    <row r="32" spans="1:24" ht="12" customHeight="1" x14ac:dyDescent="0.15">
      <c r="A32" s="382"/>
      <c r="B32" s="383"/>
      <c r="C32" s="383"/>
      <c r="D32" s="383"/>
      <c r="E32" s="383"/>
      <c r="F32" s="370" t="s">
        <v>374</v>
      </c>
      <c r="G32" s="371"/>
      <c r="H32" s="371"/>
      <c r="I32" s="372"/>
      <c r="J32" s="370" t="s">
        <v>369</v>
      </c>
      <c r="K32" s="371"/>
      <c r="L32" s="219" t="e">
        <f>+IF(LEFT($AA$4,4)="2016","28",IF(LEFT($AA$4,4)="2017","29",IF(LEFT($AA$4,4)="2018","30",IF(LEFT($AA$4,4)="2019","31",""))))</f>
        <v>#N/A</v>
      </c>
      <c r="M32" s="371" t="s">
        <v>368</v>
      </c>
      <c r="N32" s="219" t="e">
        <f>+TEXT(MID($AA$4,5,2),"00")</f>
        <v>#N/A</v>
      </c>
      <c r="O32" s="371" t="s">
        <v>367</v>
      </c>
      <c r="P32" s="219" t="e">
        <f>+TEXT(RIGHT($AA$4,2),"00")</f>
        <v>#N/A</v>
      </c>
      <c r="Q32" s="376" t="s">
        <v>373</v>
      </c>
      <c r="R32" s="376"/>
      <c r="S32" s="376"/>
      <c r="T32" s="378"/>
      <c r="U32" s="378"/>
      <c r="V32" s="378"/>
      <c r="W32" s="378"/>
      <c r="X32" s="379"/>
    </row>
    <row r="33" spans="1:24" ht="12" customHeight="1" x14ac:dyDescent="0.15">
      <c r="A33" s="382"/>
      <c r="B33" s="383"/>
      <c r="C33" s="383"/>
      <c r="D33" s="383"/>
      <c r="E33" s="383"/>
      <c r="F33" s="373"/>
      <c r="G33" s="374"/>
      <c r="H33" s="374"/>
      <c r="I33" s="375"/>
      <c r="J33" s="373"/>
      <c r="K33" s="374"/>
      <c r="L33" s="220"/>
      <c r="M33" s="374"/>
      <c r="N33" s="220"/>
      <c r="O33" s="374"/>
      <c r="P33" s="220"/>
      <c r="Q33" s="377"/>
      <c r="R33" s="377"/>
      <c r="S33" s="377"/>
      <c r="T33" s="380"/>
      <c r="U33" s="380"/>
      <c r="V33" s="380"/>
      <c r="W33" s="380"/>
      <c r="X33" s="381"/>
    </row>
    <row r="34" spans="1:24" ht="12" customHeight="1" x14ac:dyDescent="0.15">
      <c r="A34" s="361" t="s">
        <v>372</v>
      </c>
      <c r="B34" s="362"/>
      <c r="C34" s="362"/>
      <c r="D34" s="362"/>
      <c r="E34" s="363"/>
      <c r="F34" s="228" t="s">
        <v>371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30"/>
    </row>
    <row r="35" spans="1:24" ht="12" customHeight="1" x14ac:dyDescent="0.15">
      <c r="A35" s="349"/>
      <c r="B35" s="350"/>
      <c r="C35" s="350"/>
      <c r="D35" s="350"/>
      <c r="E35" s="364"/>
      <c r="F35" s="231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3"/>
    </row>
    <row r="36" spans="1:24" ht="12" customHeight="1" x14ac:dyDescent="0.15">
      <c r="A36" s="349"/>
      <c r="B36" s="350"/>
      <c r="C36" s="350"/>
      <c r="D36" s="350"/>
      <c r="E36" s="364"/>
      <c r="F36" s="234" t="str">
        <f>+IF(F34="２　その他","（","")</f>
        <v/>
      </c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 t="str">
        <f>+IF(F34="２　その他","）","")</f>
        <v/>
      </c>
      <c r="X36" s="238"/>
    </row>
    <row r="37" spans="1:24" ht="12" customHeight="1" x14ac:dyDescent="0.15">
      <c r="A37" s="365"/>
      <c r="B37" s="366"/>
      <c r="C37" s="366"/>
      <c r="D37" s="366"/>
      <c r="E37" s="367"/>
      <c r="F37" s="236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9"/>
    </row>
    <row r="38" spans="1:24" ht="12" customHeight="1" x14ac:dyDescent="0.15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26"/>
    </row>
    <row r="39" spans="1:24" ht="12" customHeight="1" x14ac:dyDescent="0.15">
      <c r="A39" s="354" t="s">
        <v>370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21"/>
    </row>
    <row r="40" spans="1:24" ht="12" customHeight="1" x14ac:dyDescent="0.15">
      <c r="A40" s="25" t="s">
        <v>369</v>
      </c>
      <c r="B40" s="146"/>
      <c r="C40" s="22" t="s">
        <v>368</v>
      </c>
      <c r="D40" s="146"/>
      <c r="E40" s="22" t="s">
        <v>367</v>
      </c>
      <c r="F40" s="146"/>
      <c r="G40" s="22" t="s">
        <v>366</v>
      </c>
      <c r="H40" s="22"/>
      <c r="I40" s="24"/>
      <c r="J40" s="22"/>
      <c r="K40" s="24"/>
      <c r="L40" s="22"/>
      <c r="M40" s="358" t="s">
        <v>365</v>
      </c>
      <c r="N40" s="359" t="e">
        <f>IF(L7="","",LEFT(TEXT(VLOOKUP(L7,'951_A1003_2019020416005348'!$C$1:$K$3667,5,FALSE),"0000000"),3))</f>
        <v>#N/A</v>
      </c>
      <c r="O40" s="358" t="s">
        <v>364</v>
      </c>
      <c r="P40" s="360" t="e">
        <f>IF(L7="","",RIGHT(TEXT(VLOOKUP(L7,'951_A1003_2019020416005348'!$C$1:$K$3667,5,FALSE),"0000000"),4))</f>
        <v>#N/A</v>
      </c>
      <c r="Q40" s="360"/>
      <c r="R40" s="22"/>
      <c r="S40" s="22"/>
      <c r="T40" s="22"/>
      <c r="U40" s="22"/>
      <c r="V40" s="22"/>
      <c r="W40" s="22"/>
      <c r="X40" s="21"/>
    </row>
    <row r="41" spans="1:24" ht="12" customHeight="1" x14ac:dyDescent="0.15">
      <c r="A41" s="25"/>
      <c r="B41" s="147"/>
      <c r="C41" s="22"/>
      <c r="D41" s="147"/>
      <c r="E41" s="22"/>
      <c r="F41" s="147"/>
      <c r="G41" s="22"/>
      <c r="H41" s="22"/>
      <c r="I41" s="24"/>
      <c r="J41" s="22"/>
      <c r="K41" s="24"/>
      <c r="L41" s="22"/>
      <c r="M41" s="358"/>
      <c r="N41" s="359"/>
      <c r="O41" s="358"/>
      <c r="P41" s="360"/>
      <c r="Q41" s="360"/>
      <c r="R41" s="22"/>
      <c r="S41" s="22"/>
      <c r="T41" s="22"/>
      <c r="U41" s="22"/>
      <c r="V41" s="22"/>
      <c r="W41" s="22"/>
      <c r="X41" s="21"/>
    </row>
    <row r="42" spans="1:24" ht="13.5" customHeight="1" x14ac:dyDescent="0.15">
      <c r="A42" s="23"/>
      <c r="B42" s="22"/>
      <c r="C42" s="22"/>
      <c r="D42" s="22"/>
      <c r="E42" s="22"/>
      <c r="F42" s="22"/>
      <c r="G42" s="22"/>
      <c r="H42" s="350" t="s">
        <v>363</v>
      </c>
      <c r="I42" s="350"/>
      <c r="J42" s="350"/>
      <c r="K42" s="350" t="s">
        <v>362</v>
      </c>
      <c r="L42" s="350"/>
      <c r="M42" s="352" t="e">
        <f>+IF(L7="","",VLOOKUP($L$7,'951_A1003_2019020416005348'!$C$1:$K$3667,7,FALSE)&amp;VLOOKUP($L$7,'951_A1003_2019020416005348'!$C$1:$K$3667,8,FALSE))</f>
        <v>#N/A</v>
      </c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21"/>
    </row>
    <row r="43" spans="1:24" ht="12" customHeight="1" x14ac:dyDescent="0.15">
      <c r="A43" s="23"/>
      <c r="B43" s="22"/>
      <c r="C43" s="22"/>
      <c r="D43" s="22"/>
      <c r="E43" s="22"/>
      <c r="F43" s="22"/>
      <c r="G43" s="22"/>
      <c r="H43" s="350"/>
      <c r="I43" s="350"/>
      <c r="J43" s="350"/>
      <c r="K43" s="350"/>
      <c r="L43" s="350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21"/>
    </row>
    <row r="44" spans="1:24" ht="12" customHeight="1" x14ac:dyDescent="0.15">
      <c r="A44" s="23"/>
      <c r="B44" s="22"/>
      <c r="C44" s="22"/>
      <c r="D44" s="22"/>
      <c r="E44" s="22"/>
      <c r="F44" s="22"/>
      <c r="G44" s="22"/>
      <c r="H44" s="350"/>
      <c r="I44" s="350"/>
      <c r="J44" s="350"/>
      <c r="K44" s="350"/>
      <c r="L44" s="350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21"/>
    </row>
    <row r="45" spans="1:24" ht="12" customHeight="1" x14ac:dyDescent="0.15">
      <c r="A45" s="23"/>
      <c r="B45" s="22"/>
      <c r="C45" s="22"/>
      <c r="D45" s="22"/>
      <c r="E45" s="22"/>
      <c r="F45" s="22"/>
      <c r="G45" s="22"/>
      <c r="H45" s="350"/>
      <c r="I45" s="350"/>
      <c r="J45" s="350"/>
      <c r="K45" s="350" t="s">
        <v>361</v>
      </c>
      <c r="L45" s="350"/>
      <c r="M45" s="353" t="e">
        <f>+IF(L7="","",VLOOKUP($L$7,'951_A1003_2019020416005348'!$C$1:$K$3667,4,FALSE))</f>
        <v>#N/A</v>
      </c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21"/>
    </row>
    <row r="46" spans="1:24" ht="12" customHeight="1" x14ac:dyDescent="0.15">
      <c r="A46" s="23"/>
      <c r="B46" s="22"/>
      <c r="C46" s="22"/>
      <c r="D46" s="22"/>
      <c r="E46" s="22"/>
      <c r="F46" s="22"/>
      <c r="G46" s="22"/>
      <c r="H46" s="350"/>
      <c r="I46" s="350"/>
      <c r="J46" s="350"/>
      <c r="K46" s="350"/>
      <c r="L46" s="350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21"/>
    </row>
    <row r="47" spans="1:24" ht="15.75" customHeight="1" x14ac:dyDescent="0.15">
      <c r="A47" s="23" t="s">
        <v>360</v>
      </c>
      <c r="B47" s="22"/>
      <c r="C47" s="22"/>
      <c r="D47" s="22"/>
      <c r="E47" s="22"/>
      <c r="F47" s="22"/>
      <c r="G47" s="22"/>
      <c r="H47" s="350" t="s">
        <v>359</v>
      </c>
      <c r="I47" s="350"/>
      <c r="J47" s="350"/>
      <c r="K47" s="350" t="s">
        <v>358</v>
      </c>
      <c r="L47" s="350"/>
      <c r="M47" s="353" t="e">
        <f>+IF(L7="","",VLOOKUP($L$7,'951_A1003_2019020416005348'!$C$1:$K$3667,2,FALSE))</f>
        <v>#N/A</v>
      </c>
      <c r="N47" s="353"/>
      <c r="O47" s="353"/>
      <c r="P47" s="353"/>
      <c r="Q47" s="353"/>
      <c r="R47" s="353"/>
      <c r="S47" s="353"/>
      <c r="T47" s="350" t="s">
        <v>357</v>
      </c>
      <c r="U47" s="22"/>
      <c r="V47" s="22"/>
      <c r="W47" s="22"/>
      <c r="X47" s="21"/>
    </row>
    <row r="48" spans="1:24" ht="15.75" customHeight="1" x14ac:dyDescent="0.15">
      <c r="A48" s="23"/>
      <c r="B48" s="22"/>
      <c r="C48" s="22"/>
      <c r="D48" s="22"/>
      <c r="E48" s="22"/>
      <c r="F48" s="22"/>
      <c r="G48" s="22"/>
      <c r="H48" s="350"/>
      <c r="I48" s="350"/>
      <c r="J48" s="350"/>
      <c r="K48" s="350"/>
      <c r="L48" s="350"/>
      <c r="M48" s="353"/>
      <c r="N48" s="353"/>
      <c r="O48" s="353"/>
      <c r="P48" s="353"/>
      <c r="Q48" s="353"/>
      <c r="R48" s="353"/>
      <c r="S48" s="353"/>
      <c r="T48" s="350"/>
      <c r="U48" s="22"/>
      <c r="V48" s="22"/>
      <c r="W48" s="22"/>
      <c r="X48" s="21"/>
    </row>
    <row r="49" spans="1:24" ht="12" customHeight="1" x14ac:dyDescent="0.15">
      <c r="A49" s="23"/>
      <c r="B49" s="22"/>
      <c r="C49" s="22"/>
      <c r="D49" s="22"/>
      <c r="E49" s="22"/>
      <c r="F49" s="22"/>
      <c r="G49" s="22"/>
      <c r="H49" s="22"/>
      <c r="I49" s="143"/>
      <c r="J49" s="143"/>
      <c r="K49" s="143"/>
      <c r="L49" s="143"/>
      <c r="M49" s="140"/>
      <c r="N49" s="140"/>
      <c r="O49" s="140"/>
      <c r="P49" s="140"/>
      <c r="Q49" s="140"/>
      <c r="R49" s="140"/>
      <c r="S49" s="140"/>
      <c r="T49" s="140"/>
      <c r="U49" s="22"/>
      <c r="V49" s="22"/>
      <c r="W49" s="22"/>
      <c r="X49" s="21"/>
    </row>
    <row r="50" spans="1:24" ht="12" customHeight="1" x14ac:dyDescent="0.15">
      <c r="A50" s="354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21"/>
    </row>
    <row r="51" spans="1:24" ht="12" customHeight="1" x14ac:dyDescent="0.15">
      <c r="A51" s="349" t="s">
        <v>356</v>
      </c>
      <c r="B51" s="350"/>
      <c r="C51" s="350"/>
      <c r="D51" s="350"/>
      <c r="E51" s="350"/>
      <c r="F51" s="350"/>
      <c r="G51" s="350"/>
      <c r="H51" s="351" t="s">
        <v>355</v>
      </c>
      <c r="I51" s="351"/>
      <c r="J51" s="351"/>
      <c r="K51" s="351"/>
      <c r="L51" s="22" t="s">
        <v>354</v>
      </c>
      <c r="M51" s="143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21"/>
    </row>
    <row r="52" spans="1:24" ht="12" customHeight="1" x14ac:dyDescent="0.15">
      <c r="A52" s="139"/>
      <c r="B52" s="140"/>
      <c r="C52" s="140"/>
      <c r="D52" s="140"/>
      <c r="E52" s="140"/>
      <c r="F52" s="140"/>
      <c r="G52" s="140"/>
      <c r="H52" s="148"/>
      <c r="I52" s="148"/>
      <c r="J52" s="140"/>
      <c r="K52" s="140"/>
      <c r="L52" s="140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21"/>
    </row>
    <row r="53" spans="1:24" ht="12" customHeight="1" x14ac:dyDescent="0.1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7"/>
    </row>
    <row r="54" spans="1:24" ht="12" customHeight="1" x14ac:dyDescent="0.15">
      <c r="A54" s="16"/>
      <c r="B54" s="16"/>
      <c r="C54" s="16"/>
    </row>
    <row r="55" spans="1:24" ht="12" customHeight="1" x14ac:dyDescent="0.15">
      <c r="A55" s="15"/>
    </row>
  </sheetData>
  <sheetProtection sheet="1" objects="1" scenarios="1" selectLockedCells="1"/>
  <protectedRanges>
    <protectedRange sqref="J7 F40:F41 G16:G17 R13 S14 U14 W14 P16 L16 H52 H18:H20 F21:F23 F25:F26 S29 J30 F34:F35 D40:D41 B40:B41" name="土木"/>
    <protectedRange sqref="H51" name="土木_2"/>
    <protectedRange sqref="H29 L29 J29" name="土木_1"/>
    <protectedRange sqref="L33" name="土木_3"/>
    <protectedRange sqref="N33" name="土木_4"/>
    <protectedRange sqref="P33" name="土木_5"/>
    <protectedRange sqref="L7" name="土木_6"/>
    <protectedRange sqref="R7" name="土木_7"/>
    <protectedRange sqref="F13" name="土木_8"/>
  </protectedRanges>
  <mergeCells count="89">
    <mergeCell ref="Z1:Z3"/>
    <mergeCell ref="Z4:Z5"/>
    <mergeCell ref="AA4:AA5"/>
    <mergeCell ref="A1:X4"/>
    <mergeCell ref="A7:E7"/>
    <mergeCell ref="F7:I9"/>
    <mergeCell ref="J7:J9"/>
    <mergeCell ref="L7:N9"/>
    <mergeCell ref="P7:Q9"/>
    <mergeCell ref="R7:X9"/>
    <mergeCell ref="A8:E8"/>
    <mergeCell ref="A9:E9"/>
    <mergeCell ref="A10:E12"/>
    <mergeCell ref="F10:X12"/>
    <mergeCell ref="A13:A18"/>
    <mergeCell ref="B13:E15"/>
    <mergeCell ref="F13:O15"/>
    <mergeCell ref="P13:Q15"/>
    <mergeCell ref="R13:R15"/>
    <mergeCell ref="S13:S15"/>
    <mergeCell ref="T13:T15"/>
    <mergeCell ref="U13:U15"/>
    <mergeCell ref="V13:V15"/>
    <mergeCell ref="W13:W15"/>
    <mergeCell ref="X13:X15"/>
    <mergeCell ref="B16:E18"/>
    <mergeCell ref="F16:F18"/>
    <mergeCell ref="G16:H18"/>
    <mergeCell ref="I16:I18"/>
    <mergeCell ref="J16:K18"/>
    <mergeCell ref="L16:L18"/>
    <mergeCell ref="M16:N18"/>
    <mergeCell ref="O16:O18"/>
    <mergeCell ref="P16:R18"/>
    <mergeCell ref="A19:A29"/>
    <mergeCell ref="B19:E21"/>
    <mergeCell ref="F19:X21"/>
    <mergeCell ref="B22:E24"/>
    <mergeCell ref="F22:X24"/>
    <mergeCell ref="B25:E27"/>
    <mergeCell ref="F25:G27"/>
    <mergeCell ref="H25:I27"/>
    <mergeCell ref="W28:X29"/>
    <mergeCell ref="J25:J27"/>
    <mergeCell ref="K25:L27"/>
    <mergeCell ref="M25:M27"/>
    <mergeCell ref="N25:O27"/>
    <mergeCell ref="P25:P27"/>
    <mergeCell ref="X25:X27"/>
    <mergeCell ref="B28:E29"/>
    <mergeCell ref="H28:L29"/>
    <mergeCell ref="M28:N29"/>
    <mergeCell ref="P28:R29"/>
    <mergeCell ref="Q32:S33"/>
    <mergeCell ref="S28:V29"/>
    <mergeCell ref="T32:X33"/>
    <mergeCell ref="A30:E33"/>
    <mergeCell ref="F30:I31"/>
    <mergeCell ref="J30:X31"/>
    <mergeCell ref="F32:I33"/>
    <mergeCell ref="J32:K33"/>
    <mergeCell ref="L32:L33"/>
    <mergeCell ref="M32:M33"/>
    <mergeCell ref="N32:N33"/>
    <mergeCell ref="O32:O33"/>
    <mergeCell ref="P32:P33"/>
    <mergeCell ref="A38:W38"/>
    <mergeCell ref="A39:W39"/>
    <mergeCell ref="M40:M41"/>
    <mergeCell ref="N40:N41"/>
    <mergeCell ref="O40:O41"/>
    <mergeCell ref="P40:Q41"/>
    <mergeCell ref="A34:E37"/>
    <mergeCell ref="F34:X35"/>
    <mergeCell ref="F36:G37"/>
    <mergeCell ref="H36:V37"/>
    <mergeCell ref="W36:X37"/>
    <mergeCell ref="A51:G51"/>
    <mergeCell ref="H51:K51"/>
    <mergeCell ref="H42:J46"/>
    <mergeCell ref="K42:L44"/>
    <mergeCell ref="M42:W44"/>
    <mergeCell ref="K45:L46"/>
    <mergeCell ref="M45:W46"/>
    <mergeCell ref="H47:J48"/>
    <mergeCell ref="K47:L48"/>
    <mergeCell ref="M47:S48"/>
    <mergeCell ref="A50:W50"/>
    <mergeCell ref="T47:T48"/>
  </mergeCells>
  <phoneticPr fontId="5"/>
  <dataValidations count="9">
    <dataValidation type="list" allowBlank="1" showInputMessage="1" showErrorMessage="1" sqref="P16" xr:uid="{00000000-0002-0000-0800-000000000000}">
      <formula1>"１ 自宅,２ 携帯,３ その他"</formula1>
    </dataValidation>
    <dataValidation imeMode="hiragana" allowBlank="1" showInputMessage="1" showErrorMessage="1" sqref="F10:X12" xr:uid="{00000000-0002-0000-0800-000001000000}"/>
    <dataValidation imeMode="halfAlpha" allowBlank="1" showInputMessage="1" showErrorMessage="1" sqref="P32:P33 L7:N9 H28:L29 L32:L33 N32:N33 S13:S15 U13:U15 W13:W15 G16:H18 J16:K18 M16:N18 S28:V29 N25:O27 Z6 K25:L27 R7:X9" xr:uid="{00000000-0002-0000-0800-000002000000}"/>
    <dataValidation type="list" allowBlank="1" showInputMessage="1" showErrorMessage="1" sqref="F34:X35" xr:uid="{00000000-0002-0000-0800-000003000000}">
      <formula1>"１　他の健康診断の利用補助（助成）を受けたいため。,２　その他"</formula1>
    </dataValidation>
    <dataValidation type="list" allowBlank="1" showInputMessage="1" showErrorMessage="1" sqref="F22:X24" xr:uid="{00000000-0002-0000-0800-000004000000}">
      <formula1>"1 　生活習慣病健診,2　 人間ドック,3　 特定健康診査,4　 事業主診療所（室）健康診断"</formula1>
    </dataValidation>
    <dataValidation type="list" allowBlank="1" showInputMessage="1" showErrorMessage="1" sqref="J7:J9" xr:uid="{00000000-0002-0000-0800-000005000000}">
      <formula1>"７１,７２"</formula1>
    </dataValidation>
    <dataValidation type="list" allowBlank="1" showInputMessage="1" showErrorMessage="1" sqref="O28" xr:uid="{00000000-0002-0000-0800-000006000000}">
      <formula1>"1 　Ａコース,2 　Ｂコース,3 　Ａコース（胃検診有り）,4 　Ａコース（胃検診無し）,5 　センター内,6　 健診車（胃検診有り）,7 　健診車（胃検診無し）,8　 一日ドック,9 　二日ドック,10 　その他（              　　　　　　　　　　）"</formula1>
    </dataValidation>
    <dataValidation type="list" allowBlank="1" showInputMessage="1" showErrorMessage="1" sqref="J30:X31" xr:uid="{00000000-0002-0000-0800-000007000000}">
      <formula1>"1　 生活習慣病健診,2　 人間ドック,3　 特定健康診査,4　 事業主診療所（室）健康診断"</formula1>
    </dataValidation>
    <dataValidation type="list" allowBlank="1" showInputMessage="1" showErrorMessage="1" sqref="R13:R15" xr:uid="{00000000-0002-0000-0800-000008000000}">
      <formula1>"大正,昭和,平成"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blackAndWhite="1" r:id="rId1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951_A1003_2019020416005348</vt:lpstr>
      <vt:lpstr>回収状況一覧【使い方】</vt:lpstr>
      <vt:lpstr>28受診分</vt:lpstr>
      <vt:lpstr>29受診分</vt:lpstr>
      <vt:lpstr>30受診分</vt:lpstr>
      <vt:lpstr>31受診分</vt:lpstr>
      <vt:lpstr>個人</vt:lpstr>
      <vt:lpstr>病院</vt:lpstr>
      <vt:lpstr>事業主</vt:lpstr>
      <vt:lpstr>回収依頼</vt:lpstr>
      <vt:lpstr>個人_31</vt:lpstr>
      <vt:lpstr>事業主_31</vt:lpstr>
      <vt:lpstr>回収依頼_31</vt:lpstr>
      <vt:lpstr>病院_31</vt:lpstr>
      <vt:lpstr>事業所</vt:lpstr>
      <vt:lpstr>'28受診分'!Print_Area</vt:lpstr>
      <vt:lpstr>'29受診分'!Print_Area</vt:lpstr>
      <vt:lpstr>'30受診分'!Print_Area</vt:lpstr>
      <vt:lpstr>'31受診分'!Print_Area</vt:lpstr>
      <vt:lpstr>回収依頼!Print_Area</vt:lpstr>
      <vt:lpstr>回収依頼_31!Print_Area</vt:lpstr>
      <vt:lpstr>個人!Print_Area</vt:lpstr>
      <vt:lpstr>個人_31!Print_Area</vt:lpstr>
      <vt:lpstr>事業主!Print_Area</vt:lpstr>
      <vt:lpstr>事業主_31!Print_Area</vt:lpstr>
      <vt:lpstr>事業所!Print_Area</vt:lpstr>
      <vt:lpstr>病院!Print_Area</vt:lpstr>
      <vt:lpstr>病院_31!Print_Area</vt:lpstr>
      <vt:lpstr>'28受診分'!Print_Titles</vt:lpstr>
      <vt:lpstr>'29受診分'!Print_Titles</vt:lpstr>
      <vt:lpstr>'30受診分'!Print_Titles</vt:lpstr>
      <vt:lpstr>'31受診分'!Print_Titles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全国土木建築保険組合</dc:creator>
  <cp:lastModifiedBy>佐藤 宏行</cp:lastModifiedBy>
  <cp:lastPrinted>2021-03-15T06:00:51Z</cp:lastPrinted>
  <dcterms:created xsi:type="dcterms:W3CDTF">2017-06-07T00:55:07Z</dcterms:created>
  <dcterms:modified xsi:type="dcterms:W3CDTF">2021-04-20T04:26:24Z</dcterms:modified>
</cp:coreProperties>
</file>